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stavby 2025\VŘ\Sever-III_38717 KŘEPTOV, MOST 38717-1\SOUPIS PRACÍ\"/>
    </mc:Choice>
  </mc:AlternateContent>
  <bookViews>
    <workbookView xWindow="0" yWindow="0" windowWidth="0" windowHeight="0" activeTab="6"/>
  </bookViews>
  <sheets>
    <sheet name="SO 000Ostatní" sheetId="2" r:id="rId1"/>
    <sheet name="SO 000Vedlejší" sheetId="3" r:id="rId2"/>
    <sheet name="SO 001" sheetId="4" r:id="rId3"/>
    <sheet name="SO 101" sheetId="5" r:id="rId4"/>
    <sheet name="SO 111" sheetId="6" r:id="rId5"/>
    <sheet name="SO 201" sheetId="7" r:id="rId6"/>
    <sheet name="SO 901" sheetId="8" r:id="rId7"/>
  </sheets>
  <calcPr/>
</workbook>
</file>

<file path=xl/calcChain.xml><?xml version="1.0" encoding="utf-8"?>
<calcChain xmlns="http://schemas.openxmlformats.org/spreadsheetml/2006/main">
  <c i="8" l="1" r="I3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7" r="I3"/>
  <c r="I240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I227"/>
  <c r="O236"/>
  <c r="I236"/>
  <c r="O232"/>
  <c r="I232"/>
  <c r="O228"/>
  <c r="I228"/>
  <c r="I202"/>
  <c r="O223"/>
  <c r="I223"/>
  <c r="O219"/>
  <c r="I219"/>
  <c r="O215"/>
  <c r="I215"/>
  <c r="O211"/>
  <c r="I211"/>
  <c r="O207"/>
  <c r="I207"/>
  <c r="O203"/>
  <c r="I203"/>
  <c r="I16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12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87"/>
  <c r="O108"/>
  <c r="I108"/>
  <c r="O104"/>
  <c r="I104"/>
  <c r="O100"/>
  <c r="I100"/>
  <c r="O96"/>
  <c r="I96"/>
  <c r="O92"/>
  <c r="I92"/>
  <c r="O88"/>
  <c r="I88"/>
  <c r="I54"/>
  <c r="O83"/>
  <c r="I83"/>
  <c r="O79"/>
  <c r="I79"/>
  <c r="O75"/>
  <c r="I75"/>
  <c r="O71"/>
  <c r="I71"/>
  <c r="O67"/>
  <c r="I67"/>
  <c r="O63"/>
  <c r="I63"/>
  <c r="O59"/>
  <c r="I59"/>
  <c r="O55"/>
  <c r="I55"/>
  <c r="I1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57"/>
  <c r="O62"/>
  <c r="I62"/>
  <c r="O58"/>
  <c r="I58"/>
  <c r="I52"/>
  <c r="O53"/>
  <c r="I53"/>
  <c r="I31"/>
  <c r="O48"/>
  <c r="I48"/>
  <c r="O44"/>
  <c r="I44"/>
  <c r="O40"/>
  <c r="I40"/>
  <c r="O36"/>
  <c r="I36"/>
  <c r="O32"/>
  <c r="I32"/>
  <c r="I26"/>
  <c r="O27"/>
  <c r="I27"/>
  <c r="I13"/>
  <c r="O22"/>
  <c r="I22"/>
  <c r="O18"/>
  <c r="I18"/>
  <c r="O14"/>
  <c r="I14"/>
  <c r="I8"/>
  <c r="O9"/>
  <c r="I9"/>
  <c i="5" r="I3"/>
  <c r="I44"/>
  <c r="O65"/>
  <c r="I65"/>
  <c r="O61"/>
  <c r="I61"/>
  <c r="O57"/>
  <c r="I57"/>
  <c r="O53"/>
  <c r="I53"/>
  <c r="O49"/>
  <c r="I49"/>
  <c r="O45"/>
  <c r="I45"/>
  <c r="I35"/>
  <c r="O40"/>
  <c r="I40"/>
  <c r="O36"/>
  <c r="I36"/>
  <c r="I30"/>
  <c r="O31"/>
  <c r="I31"/>
  <c r="I13"/>
  <c r="O26"/>
  <c r="I26"/>
  <c r="O22"/>
  <c r="I22"/>
  <c r="O18"/>
  <c r="I18"/>
  <c r="O14"/>
  <c r="I14"/>
  <c r="I8"/>
  <c r="O9"/>
  <c r="I9"/>
  <c i="4" r="I3"/>
  <c r="I74"/>
  <c r="O95"/>
  <c r="I95"/>
  <c r="O91"/>
  <c r="I91"/>
  <c r="O87"/>
  <c r="I87"/>
  <c r="O83"/>
  <c r="I83"/>
  <c r="O79"/>
  <c r="I79"/>
  <c r="O75"/>
  <c r="I75"/>
  <c r="I2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37"/>
  <c r="I37"/>
  <c r="O33"/>
  <c r="I33"/>
  <c r="O29"/>
  <c r="I2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<sst xmlns="http://schemas.openxmlformats.org/spreadsheetml/2006/main">
  <si>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</si>
  <si>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</si>
  <si>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</si>
  <si>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</si>
  <si>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</si>
  <si>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210080</t>
  </si>
  <si>
    <t>III/38717 Křeptov, most 38717-1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</si>
  <si>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</si>
  <si>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</si>
  <si>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</si>
  <si>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</si>
  <si>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</si>
  <si>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</si>
  <si>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</si>
  <si>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</si>
  <si>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</si>
  <si>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</si>
  <si>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</si>
  <si>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</si>
  <si>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</si>
  <si>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</si>
  <si>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</si>
  <si>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</si>
  <si>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</si>
  <si>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</si>
  <si>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</si>
  <si>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</si>
  <si>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</si>
  <si>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</si>
  <si>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</si>
  <si>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</si>
  <si>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</si>
  <si>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</si>
  <si>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</si>
  <si>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</si>
  <si>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</si>
  <si>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</si>
  <si>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</si>
  <si>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</si>
  <si>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</si>
  <si>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Dokumentace skutečného provedení stavby (dále jen DSPS) - popsáno v obchodních podmínkách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</si>
  <si>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</si>
  <si>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029113</t>
  </si>
  <si>
    <t>OSTATNÍ POŽADAVKY - ZEMĚMĚŘICKÉ ZAMĚŘENÍ - CELKY</t>
  </si>
  <si>
    <t>KUS</t>
  </si>
  <si>
    <t>Geodetické zaměření stavby - popsáno v obchodních podmínkách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</si>
  <si>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</si>
  <si>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02945</t>
  </si>
  <si>
    <t>OSTAT POŽADAVKY - GEOMETRICKÝ PLÁN</t>
  </si>
  <si>
    <t>Geometrické plány - popsáno v obchodních podmínkách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</si>
  <si>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</si>
  <si>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</si>
  <si>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</si>
  <si>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</si>
  <si>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</si>
  <si>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02930</t>
  </si>
  <si>
    <t>OSTATNÍ POŽADAVKY - UMĚLECKÁ DÍLA</t>
  </si>
  <si>
    <t>Demontáž, přemístnění a montáž stávající drevené chodníkové lávky na místo dle požadavku obce Běleč - Křeptov
Vč. dopravy, vč. nájmu jeřábu, vč. všech souvisejích poplatku a prací</t>
  </si>
  <si>
    <t>VV</t>
  </si>
  <si>
    <t>1 = 1,000 [A]</t>
  </si>
  <si>
    <t>Položka zahrnuje:
- veškeré náklady spojené s objednatelem požadovanými pracemi a díly
Položka nezahrnuje:
- x</t>
  </si>
  <si>
    <t>02740</t>
  </si>
  <si>
    <t>POMOC PRÁCE ZŘÍZ NEBO ZAJIŠŤ PROVIZORNÍ MOSTY</t>
  </si>
  <si>
    <t>Mostní provizorium předepsaných širkových parametru a únosnosti dle dokumentace, kompletní dodávka
vč. dopravy, montáže, nájmu a demontáže,
vč. vybavení dle příslušného TP, vč. založení, mikropilot a souvisejících položek</t>
  </si>
  <si>
    <t>"dle""SO101 přilohy č. 04 a přilohy č. C02"_x000d_
 1 = 1,000 [A]</t>
  </si>
  <si>
    <t>Položka zahrnuje:
- veškeré náklady spojené s zřízením nebo zajištěním provizorního mostu
Položka nezahrnuje:
- x</t>
  </si>
  <si>
    <t>03620</t>
  </si>
  <si>
    <t>DOPRAVNÍ ZAŘÍZENÍ - JEŘÁBY STAVEBNÍ</t>
  </si>
  <si>
    <t>Vodorovný a svislý přesun mostního provizoria</t>
  </si>
  <si>
    <t>"dle""SO101 přilohy č. 03 a přilohy č. C02"_x000d_
 montáž: 1 = 1,000 [A]_x000d_
 demontáž 1 = 1,000 [B]_x000d_
 Celkem: A+B = 2,000 [C]</t>
  </si>
  <si>
    <t>Položka zahrnuje:
- objednatelem povolené náklady na dopravní zařízení zhotovitele</t>
  </si>
  <si>
    <t>03710</t>
  </si>
  <si>
    <t>POMOC PRÁCE ZAJIŠŤ NEBO ZŘÍZ OBJÍŽĎKY A PŘÍSTUP CESTY</t>
  </si>
  <si>
    <t>demontáž vjezdové brány a oplocení na soukromém pozemku v rozsahu dle přílohy C.2.
vč. základu oplocení, vč. uložení na pozemku vlastníka_x000d_
_x000d_
kompletní dodávka a montáž vjezdové brány na soukromém pozemku v rozsahu dle přílohy C.2.
vč. základu oplocení, vč. sloupku a kotvení vč. dopravy</t>
  </si>
  <si>
    <t>"dle""SO111 přilohy C.2. "_x000d_
 1 = 1,000 [A]</t>
  </si>
  <si>
    <t>Položka zahrnuje:
- objednatelem povolené náklady na požadovaná zařízení zhotovitele
Položka nezahrnuje:
- x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</si>
  <si>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</si>
  <si>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</si>
  <si>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</si>
  <si>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</si>
  <si>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</si>
  <si>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</si>
  <si>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</si>
  <si>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</si>
  <si>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</si>
  <si>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</si>
  <si>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</si>
  <si>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</si>
  <si>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</si>
  <si>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</si>
  <si>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</si>
  <si>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</si>
  <si>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</si>
  <si>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</si>
  <si>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</si>
  <si>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</si>
  <si>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</si>
  <si>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</si>
  <si>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</si>
  <si>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</si>
  <si>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</si>
  <si>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</si>
  <si>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</si>
  <si>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02710</t>
  </si>
  <si>
    <t>POMOC PRÁCE ZŘÍZ NEBO ZAJIŠŤ OBJÍŽĎKY A PŘÍSTUP CESTY</t>
  </si>
  <si>
    <t>Vč. nezbytných výluk pří provádění stavby, vč. výluk na NN pri montáži a demontáži svodidla_x000d_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všech potřebných povolení k uzavírce.
Včetně projednání s dotčenými orgány.
Vše v režii zhotovitele.</t>
  </si>
  <si>
    <t>Etapa 0: 1 = 1,000 [A]_x000d_
 Etapa 2: 1 = 1,000 [B]_x000d_
 Celkem: A+B = 2,000 [C]</t>
  </si>
  <si>
    <t>Položka zahrnuje:
- veškeré náklady spojené se zřízením nebo zajištěním objížďky a přístupové cesty
Položka nezahrnuje:
- x</t>
  </si>
  <si>
    <t>SO 001</t>
  </si>
  <si>
    <t>DEMOLICE MOSTU EV.Č. 38717-1</t>
  </si>
  <si>
    <t>014102</t>
  </si>
  <si>
    <t>A</t>
  </si>
  <si>
    <t>POPLATKY ZA SKLÁDKU</t>
  </si>
  <si>
    <t>T</t>
  </si>
  <si>
    <t>ZEMINA A KAMENÍ
Převod m3 na t - 1,9 t/m3 - kamenivo
Převod m3 na t - 2,6 t/m3 - lomový kámen na MC</t>
  </si>
  <si>
    <t>dle pol. č. 113328: 6,620*1,9 = 12,578 [A]_x000d_
 dle pol. č. 966138: 50,808*2,6 = 132,101 [B]_x000d_
Mezisoučet = 144,679 [C]</t>
  </si>
  <si>
    <t>Položka zahrnuje:
- veškeré poplatky provozovateli skládky související s uložením odpadu na skládce.
Položka nezahrnuje:
- x</t>
  </si>
  <si>
    <t>B</t>
  </si>
  <si>
    <t>BETON
Převod m3 na t - 2,3 t/m3 - beton</t>
  </si>
  <si>
    <t>dle pol. č. 113188: 1,128*2,3 = 2,594 [A]_x000d_
 dle pol. č. 11328: 1,875*2,3 = 4,313 [B]_x000d_
 dle pol. č. 11352: 33*0,205*2,3 = 15,560 [C]_x000d_
 dle pol. č. 966158: 24,680*2,3 = 56,764 [D]_x000d_
Mezisoučet = 79,231 [E]</t>
  </si>
  <si>
    <t>C</t>
  </si>
  <si>
    <t>ŽELEZOBETON
Převod m3 na t - 2,5 t/m3 - železobeton</t>
  </si>
  <si>
    <t>dle pol. č. 966168: 14,880*2,5 = 37,200 [D]</t>
  </si>
  <si>
    <t>D</t>
  </si>
  <si>
    <t>ASFALT_x000d_
Převod m3 na t - 2,4 t/m3 -suť s asfaltových vozovkových vrstev
ZAS-T1 dle výsledku rozboru PAU vzorku AS-1</t>
  </si>
  <si>
    <t>dle pol. č. 113728: 20,752*2,4 = 49,805 [A]_x000d_
 dle pol. č. 113338: 6,620*2,4 = 15,888 [B]_x000d_
 Celkem: A+B = 65,693 [C]</t>
  </si>
  <si>
    <t>E</t>
  </si>
  <si>
    <t>NEBEZPEČNÝ ODPAD
Převod m3 na t - 2,4t/m3 - izolace</t>
  </si>
  <si>
    <t>dle pol. č. 97817: 40,400*0,005*2,4 = 0,485 [A]</t>
  </si>
  <si>
    <t>1</t>
  </si>
  <si>
    <t>Zemní práce</t>
  </si>
  <si>
    <t>11120</t>
  </si>
  <si>
    <t>ODSTRANĚNÍ KŘOVIN</t>
  </si>
  <si>
    <t>M2</t>
  </si>
  <si>
    <t>Odvoz a likvidace v režii zhotovitele.</t>
  </si>
  <si>
    <t>"dle""SO001 přilohy č. 03"_x000d_
 odstranění křovin z dna toku před mostem: 3,800*9,500 = 36,100 [A]</t>
  </si>
  <si>
    <t>Položka zahrnuje:
- odstranění křovin a stromů do průměru 100 mm
- dopravu dřevin bez ohledu na vzdálenost
- spálení na hromadách nebo štěpkování</t>
  </si>
  <si>
    <t>11130</t>
  </si>
  <si>
    <t>SEJMUTÍ DRNU</t>
  </si>
  <si>
    <t>"dle""SO001 přilohy č. 03"_x000d_
 krajnice 8,50+7,90+2,10+5,00 = 23,500 [A]</t>
  </si>
  <si>
    <t>Položka zahrnuje:
- vodorovnou dopravu</t>
  </si>
  <si>
    <t>113188</t>
  </si>
  <si>
    <t>ODSTRANĚNÍ KRYTU ZPEVNĚNÝCH PLOCH Z DLAŽDIC, ODVOZ DO 20KM</t>
  </si>
  <si>
    <t>M3</t>
  </si>
  <si>
    <t>demontáž dlažby mezi novým mostem a zachovávanou častí chodníku</t>
  </si>
  <si>
    <t>"dle""SO001 přilohy č. 03"_x000d_
 odstranění dlažby chodniků: (15,6+3,20)*0,060 = 1,128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</si>
  <si>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</si>
  <si>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11328</t>
  </si>
  <si>
    <t>ODSTRANĚNÍ PŘÍKOPŮ, ŽLABŮ A RIGOLŮ Z PŘÍKOPOVÝCH TVÁRNIC</t>
  </si>
  <si>
    <t>"dle""SO001 přilohy č. 03"_x000d_
 stáv. žlab podél chodniku: 0,250*7,500 = 1,875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</si>
  <si>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</si>
  <si>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</si>
  <si>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</si>
  <si>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Bude probíhat postupně s ohledem na fáze provedení dopravy dle SO901.</t>
  </si>
  <si>
    <t xml:space="preserve">"dle""SO001 přilohy č. 03 a  přilohy č. C02"_x000d_
 mimo most v rozsahu výkopů: (8,70+24,40)*0,200 = 6,620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</si>
  <si>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</si>
  <si>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</si>
  <si>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</si>
  <si>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11352</t>
  </si>
  <si>
    <t>ODSTRANĚNÍ CHODNÍKOVÝCH A SILNIČNÍCH OBRUBNÍKŮ BETONOVÝCH</t>
  </si>
  <si>
    <t>M</t>
  </si>
  <si>
    <t xml:space="preserve">"dle""SO001 přilohy č. 03 a  přilohy č. C02"_x000d_
 podél vozovky: 7,500+3,500 = 11,000 [A]_x000d_
 podél chodníku: 17,000+2,500+2,500 = 22,000 [B]_x000d_
 Celkem: A+B = 33,000 [C]</t>
  </si>
  <si>
    <t>113728</t>
  </si>
  <si>
    <t>FRÉZOVÁNÍ ZPEVNĚNÝCH PLOCH ASFALTOVÝCH, ODVOZ DO 20KM</t>
  </si>
  <si>
    <t>Frézování bude probíhat postupně s ohledem na fáze provedení dopravy dle SO901</t>
  </si>
  <si>
    <t xml:space="preserve">"dle""SO001 přilohy č. 03 a  přilohy č. C02"_x000d_
 0. etapa na mostě a v rozsahu výkopů: 26,20*0,140 = 3,668 [A]_x000d_
 0. etapa mimo most: (18,60+45,60)*0,040 = 2,568 [B]_x000d_
 1. etapa na mostě a v rozsahu výkopů: 43,80*0,140 = 6,132 [C]_x000d_
 1. etapa mimo most: (27,90+33,60)*0,040 = 2,460 [D]_x000d_
 2. etapa, obrus v rozsahu doč. zábor: (50,00+8,50+6,10+49,40+34,10)*0,04 = 5,924 [E]_x000d_
 Celkem: A+B+C+D+E = 20,752 [F]</t>
  </si>
  <si>
    <t>12960</t>
  </si>
  <si>
    <t>ČIŠTĚNÍ VODOTEČÍ A MELIORAČ KANÁLŮ OD NÁNOSŮ</t>
  </si>
  <si>
    <t>"dle""SO001 přilohy č. 03"_x000d_
 čištění vodoteči v rozsahu výkopu: 3,800*(9,500+13,800)*0,200 = 17,708 [A]</t>
  </si>
  <si>
    <t>Položka zahrnuje:
- vodorovnou a svislou dopravu, přemístění, přeložení, manipulace s materiálem.</t>
  </si>
  <si>
    <t>11328B</t>
  </si>
  <si>
    <t>ODSTRANĚNÍ PŘÍKOPŮ, ŽLABŮ A RIGOLŮ Z PŘÍKOPOVÝCH TVÁRNIC - DOPRAVA</t>
  </si>
  <si>
    <t>tkm</t>
  </si>
  <si>
    <t>1,875*2,3*18 = 77,625 [A]</t>
  </si>
  <si>
    <t>Položka zahrnuje:
- samostatnou dopravu suti a vybouraných hmot.
Položka nezahrnuje:
- x
Způsob měření:
- množství se určí jako součin hmotnosti [t] a požadované vzdálenosti [km].</t>
  </si>
  <si>
    <t>11352B</t>
  </si>
  <si>
    <t>ODSTRANĚNÍ CHODNÍKOVÝCH A SILNIČNÍCH OBRUBNÍKŮ BETONOVÝCH - DOPRAVA</t>
  </si>
  <si>
    <t>33*0,205*18 = 121,770 [A]</t>
  </si>
  <si>
    <t>9</t>
  </si>
  <si>
    <t>Ostatní konstrukce a práce</t>
  </si>
  <si>
    <t>9112B3</t>
  </si>
  <si>
    <t>ZÁBRADLÍ MOSTNÍ SE SVISLOU VÝPLNÍ - DEMONTÁŽ S PŘESUNEM</t>
  </si>
  <si>
    <t>Odvozná vzdálenost a likvidace v režii zhotovitele.</t>
  </si>
  <si>
    <t>"dle""SO001 přilohy č. 03"_x000d_
 8,700+7,000 = 15,700 [A]</t>
  </si>
  <si>
    <t>Položka zahrnuje:
- demontáž a odstranění zařízení
- jeho odvoz na předepsané místo
Položka nezahrnuje:
- x</t>
  </si>
  <si>
    <t>919115</t>
  </si>
  <si>
    <t>ŘEZÁNÍ ASFALTOVÉHO KRYTU VOZOVEK TL DO 250MM</t>
  </si>
  <si>
    <t>"dle SO001 - výkres č. 03: "_x000d_
 - ŘEZANÁ SPÁRA PRO POTŘEBU REALIZACE VÝKOPU: 5,650+16,000 = 21,650 [A]</t>
  </si>
  <si>
    <t>Položka zahrnuje:
- řezání vozovkové vrstvy v předepsané tloušťce
- spotřeba vody
Položka nezahrnuje:
- x</t>
  </si>
  <si>
    <t>966138</t>
  </si>
  <si>
    <t>BOURÁNÍ KONSTRUKCÍ Z KAMENE NA MC S ODVOZEM DO 20KM</t>
  </si>
  <si>
    <t>vč. zpracování plánu BOZP, vč. zajištění stávajících navazuj. zdí proti sklopení/posunutí pri postupném bouraní NK s ohledem na etapy výstavby
vč. řezané spáry v opěrách pro rozdělení mostu v požadovaném pričném uspořadaní s ohledem na nové budované konstrukce</t>
  </si>
  <si>
    <t>"dle SO001 - výkres č. 03: "_x000d_
 "demolice mostní podpěry, křídla a nábrežních zídek v rozsahu výkopu: "_x000d_
 OP1: 0,600*17,000*2,700 = 27,540 [A]_x000d_
 OP2: 0,600*13,850*2,800 = 23,268 [B]_x000d_
 Celkem: A+B = 50,808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</si>
  <si>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</si>
  <si>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</si>
  <si>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</si>
  <si>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vč. odstránění připadného podkladního betonu (neni započteno ve výměře)
vč. zpracování plánu BOZP, vč. zajištění stávajících navazuj. základu zdí proti sklopení/posunutí pri postupném bouraní NK s ohledem na etapy výstavby
vč. řezané spáry v opěrách pro rozdělení mostu v požadovaném pričném uspořadaní s ohledem na nové budované konstrukce</t>
  </si>
  <si>
    <t>"dle""SO001 přilohy č. 03"_x000d_
 "demolice základů mostní podpěry, křídla a nábrežních zídek v rozsahu výkopu: "_x000d_
 OP1: 1,000*17,000*0,800 = 13,600 [A]_x000d_
 OP2: 1,000*13,850*0,800 = 11,080 [B]_x000d_
 Celkem: A+B = 24,680 [C]</t>
  </si>
  <si>
    <t>966168</t>
  </si>
  <si>
    <t>BOURÁNÍ KONSTRUKCÍ ZE ŽELEZOBETONU S ODVOZEM DO 20KM</t>
  </si>
  <si>
    <t>vč. zpracování plánu BOZP, vč. zajištění a podepření stávajících navazuj. konstrukci NK pri postupném bouraní NK s ohledem na etapy výstavby
vč. řezané spáry v NK pro rozdělení mostu v požadovaném pričném uspořadaní s ohledem na nové budované konstrukce</t>
  </si>
  <si>
    <t>"dle""SO001 přilohy č. 03"_x000d_
 demolice žb. desky NK: 40,40*0,250 = 10,100 [A]_x000d_
 demolice trámů NK: 0,310*0,400*(4,850+4*4,700+4,900+2*5,000) = 4,780 [B]_x000d_
 Celkem: A+B = 14,880 [C]</t>
  </si>
  <si>
    <t>97817</t>
  </si>
  <si>
    <t>ODSTRANĚNÍ MOSTNÍ IZOLACE</t>
  </si>
  <si>
    <t>izolace nosné konstrukce_x000d_
včetně odvozu na skládku, odvozná vzdálenost v režii zhotovitele.</t>
  </si>
  <si>
    <t>"dle""SO001 přilohy č. 03"_x000d_
 demolice žb. desky NK: 40,40 = 40,400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</si>
  <si>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</si>
  <si>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</t>
  </si>
  <si>
    <t>PROVIZORNÍ PŘELOŽKA SILNICE III/38717 A MOSTNÍ PROVIZORIUM</t>
  </si>
  <si>
    <t>ZEMINA
Převod m3 na t - 2,0 t/m3</t>
  </si>
  <si>
    <t>dle pol. č. 123738: 10,400*2,0 = 20,800 [A]</t>
  </si>
  <si>
    <t>11316</t>
  </si>
  <si>
    <t>ODSTRANĚNÍ KRYTU ZPEVNĚNÝCH PLOCH ZE SILNIČNÍCH DÍLCŮ</t>
  </si>
  <si>
    <t>Odvozová vzdálenost a uskladnění v režii zhotovitele._x000d_
Vč. dobetonávky k stávajícím silničním obrubám,
Vč. přesypání žlabu a štěrkových nájezdu u obrubníků</t>
  </si>
  <si>
    <t>"dle""SO101 přilohy č. 04 a přilohy č. C02"_x000d_
 severní část: 0,150*95,00 = 14,250 [A]_x000d_
 jižní část: 0,150*66,00 = 9,900 [B]_x000d_
 Celkem: A+B = 24,150 [C]</t>
  </si>
  <si>
    <t>Položka zahrnuje:
- veškerou manipulaci s vybouranou sutí a s vybouranými hmotami.</t>
  </si>
  <si>
    <t>123738</t>
  </si>
  <si>
    <t>ODKOP PRO SPOD STAVBU SILNIC A ŽELEZNIC TŘ. I, ODVOZ DO 20KM</t>
  </si>
  <si>
    <t>Odkop pro konstrukci provizorní komunikace bude odvezen na skládku,</t>
  </si>
  <si>
    <t>"dle""SO101 přilohy č. 04 a přilohy č. C02"_x000d_
 Při realizaci: 52,00*0,200 = 10,400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</si>
  <si>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</si>
  <si>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</si>
  <si>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</si>
  <si>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Zpětná úprava území v mistě provizorní komunikace, vč. naložení z meziskládky, vč. natažení</t>
  </si>
  <si>
    <t>"dle""SO101 přilohy č. 04 a přilohy č. C02"_x000d_
 Při demontáží: 52,00*0,200 = 10,400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</si>
  <si>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</si>
  <si>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</si>
  <si>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</si>
  <si>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vykopané zeminy na skládku (trvalou i dočasnou)</t>
  </si>
  <si>
    <t>dle pol. č. 12573: 10,400 = 10,400 [A]_x000d_
 Celkem: A = 10,400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</si>
  <si>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</si>
  <si>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</t>
  </si>
  <si>
    <t>Základy</t>
  </si>
  <si>
    <t>21461</t>
  </si>
  <si>
    <t>SEPARAČNÍ GEOTEXTILIE</t>
  </si>
  <si>
    <t>separační geotextilie 300g/m2 pro pláň pod vozovkou (výpočet je uveden půdorysný rozměr bez přesahů)</t>
  </si>
  <si>
    <t>"dle""SO101 přilohy č. 04 a přilohy č. C02"_x000d_
 severní část: 95,00 = 95,000 [A]_x000d_
 jižní část: 66,00 = 66,000 [B]_x000d_
 Celkem: A+B = 161,000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</si>
  <si>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</si>
  <si>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</si>
  <si>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</si>
  <si>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56343</t>
  </si>
  <si>
    <t>VOZOVKOVÉ VRSTVY ZE ŠTĚRKOPÍSKU TL. DO 150MM</t>
  </si>
  <si>
    <t>ŠP fr. 0-4 lóže pod bet. silnič. panely a dobetonávkou vozovky SO101</t>
  </si>
  <si>
    <t>"dle""SO101 přilohy č. 04 a přilohy č. C02"_x000d_
 severní část: 95,00 = 95,000 [A]_x000d_
 jižní část: 66,00 = 66,000 [B]_x000d_
 krajnice: 2*0,600*15,000 = 18,000 [C]_x000d_
 Celkem: A+B+C = 179,000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</si>
  <si>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</si>
  <si>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58300</t>
  </si>
  <si>
    <t>KRYT ZE SILNIČNÍCH DÍLCŮ (PANELŮ)</t>
  </si>
  <si>
    <t>panely provizorní komunikace, vč. dopravy, montáže a nájmu, slouží jako ochrana panelů CETIN, Vč. denní sazby za pronájem zařízení, vč. upravy zrezaním spár pro potrebu napojení na stávající chodnikové obruby
Vč. dobetonávky k stávajícím silničním obrubám,
Vč. přesypání žlabu a štěrkových nájezdu u obrubníků</t>
  </si>
  <si>
    <t>"dle""SO101 přilohy č. 04 a přilohy č. C02"_x000d_
 severní část: 95,00*0,150 = 14,250 [A]_x000d_
 jižní část: 66,00*0,150 = 9,900 [B]_x000d_
 Celkem: A+B = 24,150 [C]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</si>
  <si>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</si>
  <si>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911EC2</t>
  </si>
  <si>
    <t>SVODIDLO BETON, ÚROVEŇ ZADRŽ H2 VÝŠ 1,1M - MONTÁŽ S PŘESUNEM (BEZ DODÁVKY)</t>
  </si>
  <si>
    <t>Montaž betonového svodidla podél SO101, vč. přesenu do pŕedepsaných poloh podle etap výstavby SO901
vč. spojovacích dílců a spojovacího materialu</t>
  </si>
  <si>
    <t>"dle""SO101 přilohy č. 04 a přilohy č. C02"_x000d_
 betonové svodidlo 0. etapa: 14,000 = 14,000 [A]_x000d_
 betonové svodidlo 1. etapa před pažením: 14,000 = 14,000 [B]_x000d_
 betonové svodidlo 2. etapa před pažením: 14,000 = 14,000 [C]_x000d_
 Celkem: A+B+C = 42,000 [D]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</si>
  <si>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</si>
  <si>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911EC3</t>
  </si>
  <si>
    <t>SVODIDLO BETON, ÚROVEŇ ZADRŽ H2 VÝŠ 1,1M - DEMONTÁŽ S PŘESUNEM</t>
  </si>
  <si>
    <t>Demontaž betonového svodidla podél SO101</t>
  </si>
  <si>
    <t>viz pol. 911EC2: 42,000 = 42,000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</si>
  <si>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</si>
  <si>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911EC9</t>
  </si>
  <si>
    <t>SVODIDLO BETON, ÚROVEŇ ZADRŽ H2 VÝŠ 1,1M - NÁJEM</t>
  </si>
  <si>
    <t>MDEN</t>
  </si>
  <si>
    <t>Nájem betonového svodidla podél SO101</t>
  </si>
  <si>
    <t>dle harmonogramu výstavby: 14*35*7 = 3430,000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</si>
  <si>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</si>
  <si>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>91228</t>
  </si>
  <si>
    <t>SMĚROVÉ SLOUPKY Z PLAST HMOT VČETNĚ ODRAZNÉHO PÁSKU</t>
  </si>
  <si>
    <t>Montáž, sloupky bílé podél SO101 vlevo a vpravo</t>
  </si>
  <si>
    <t>"dle""SO101 přilohy č. 04 a přilohy č. C02"_x000d_
 6 = 6,000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</si>
  <si>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</si>
  <si>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</si>
  <si>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</si>
  <si>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Demontáž, sloupky bílé podél SO101 vlevo a vpravo._x000d_
Odvoz a likvidace v režii zhotovitele.</t>
  </si>
  <si>
    <t>Položka zahrnuje:
- demontáž stávajícího sloupku
- jeho odvoz do skladu nebo na skládku
Položka nezahrnuje:
- x</t>
  </si>
  <si>
    <t>91267</t>
  </si>
  <si>
    <t>ODRAZKY NA SVODIDLA</t>
  </si>
  <si>
    <t>Odrazky na bet. svodidlá. podél SO101</t>
  </si>
  <si>
    <t>Položka zahrnuje:
- kompletní dodávka se všemi pomocnými a doplňujícími pracemi a součástmi
Položka nezahrnuje:
- x</t>
  </si>
  <si>
    <t>SO 111</t>
  </si>
  <si>
    <t>ÚPRAVA CHODNÍKU, SJEZDU A OPLOCENÍ</t>
  </si>
  <si>
    <t>NESTMELENÉ KAMENIVO
Převod m3 na t - 1,9 t/m3</t>
  </si>
  <si>
    <t>dle pol. č. 113328: 1,9*2,0 = 3,800 [A]</t>
  </si>
  <si>
    <t>11318</t>
  </si>
  <si>
    <t>ODSTRANĚNÍ KRYTU ZPEVNĚNÝCH PLOCH Z DLAŽDIC</t>
  </si>
  <si>
    <t>demontáž chodníku v značeném rozsahu
vč. dopravy a uložení na meziskládky po dobu prevedení dopravy SO101</t>
  </si>
  <si>
    <t>"dle""SO111 přilohy č. 02"_x000d_
 demontáž chodníku: 19,00 = 19,000 [A]_x000d_
 Celkem: A = 19,000 [B]</t>
  </si>
  <si>
    <t>Odstranění nestmeleného podkladu stávající chodníku
vč. jímek a čerpání vody, vč. odvozu zeminy</t>
  </si>
  <si>
    <t>"dle""SO111 přilohy č. 02"_x000d_
 demontáž chodníku: 19,00*0,100 = 1,900 [A]_x000d_
 Celkem: A = 1,900 [B]</t>
  </si>
  <si>
    <t>18241</t>
  </si>
  <si>
    <t>ZALOŽENÍ TRÁVNÍKU RUČNÍM VÝSEVEM</t>
  </si>
  <si>
    <t>"dle SO111 přilohy č. 02"_x000d_
 2,50+9,50 = 12,000 [A]</t>
  </si>
  <si>
    <t>Položka zahrnuje:
- dodání předepsané travní směsi, její výsev na ornici, zalití, první pokosení, to vše bez ohledu na sklon terénu
Položka nezahrnuje:
- x</t>
  </si>
  <si>
    <t>272314</t>
  </si>
  <si>
    <t>ZÁKLADY Z PROSTÉHO BETONU DO C25/30</t>
  </si>
  <si>
    <t>Nové základy pod oplocení v předepsaném rozsahu</t>
  </si>
  <si>
    <t>"dle""SO111 přilohy č. 02"_x000d_
 nový plot: 5,500*0,250*0,800 = 1,100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</si>
  <si>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</si>
  <si>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</si>
  <si>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</si>
  <si>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45157</t>
  </si>
  <si>
    <t>a</t>
  </si>
  <si>
    <t>PODKLADNÍ A VÝPLŇOVÉ VRSTVY Z KAMENIVA TĚŽENÉHO</t>
  </si>
  <si>
    <t>ŠP 4/8 podsyp pod betonovou dlažbu_x000d_
tl. 40 mm</t>
  </si>
  <si>
    <t>"nová čásť chodníků dle""SO111 přilohy č. 02 a přilohy č. 03"_x000d_
 18,00*0,040 = 0,720 [A]_x000d_
 předláždění chodniků v rozsahu dleSO111 dle pol. č. 465923: 19,00*0,040 = 0,760 [B]_x000d_
 Celkem: A+B = 1,480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</si>
  <si>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</si>
  <si>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b</t>
  </si>
  <si>
    <t>ŠPA podsyp pod betonovou dlažbu_x000d_
tl. 250 mm</t>
  </si>
  <si>
    <t>"dle SO111 přilohy č. 02 a přilohy č. 03"_x000d_
 18,00*0,250 = 4,500 [A]_x000d_
 předláždění chodniků v rozsahu dleSO111 dle pol. č. 465923: 19,00*0,250 = 4,750 [B]_x000d_
 Celkem: A+B = 9,250 [C]</t>
  </si>
  <si>
    <t>46457</t>
  </si>
  <si>
    <t>POHOZ DNA A SVAHŮ Z KAMENIVA TĚŽENÉHO</t>
  </si>
  <si>
    <t>VÁLCOVANÝ ŠTĚRKOPÍSEK 16/32 TL. 250 mm, 
vč. válcování</t>
  </si>
  <si>
    <t>dle přilohy C.02: 15,15*0,250 = 3,788 [A]</t>
  </si>
  <si>
    <t>465921</t>
  </si>
  <si>
    <t>DLAŽBY Z BETONOVÝCH DLAŽDIC NA SUCHO</t>
  </si>
  <si>
    <t>Nová čásť chodniku před mostem, vč. šp. podsypu tl. min. 40mm, barevnost zjednotit dle stávající dlažby</t>
  </si>
  <si>
    <t>"dle""SO111 přilohy č. 02 a přilohy č. 03"_x000d_
 18,00 = 18,000 [A]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</si>
  <si>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</si>
  <si>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465923</t>
  </si>
  <si>
    <t>PŘEDLÁŽDĚNÍ DLAŽBY Z BETON DLAŽDIC</t>
  </si>
  <si>
    <t>předláždění chodníku v značeném rozsahu
vč. natažení dlažby z meziskládky, vč. podsypu</t>
  </si>
  <si>
    <t>"dle""SO111 přilohy č. 02"_x000d_
 předláždění chodníku: 19,00 = 19,000 [A]_x000d_
 Celkem: A = 19,000 [B]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</si>
  <si>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</si>
  <si>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7</t>
  </si>
  <si>
    <t>Přidružená stavební výroba</t>
  </si>
  <si>
    <t>76291</t>
  </si>
  <si>
    <t>DŘEVĚNÉ OPLOCENÍ Z ŘEZIVA</t>
  </si>
  <si>
    <t>"dle""SO111 přilohy č. 02 "_x000d_
 nový plot: 5,500*1,500 = 8,250 [A]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</si>
  <si>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</si>
  <si>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917223</t>
  </si>
  <si>
    <t>SILNIČNÍ A CHODNÍKOVÉ OBRUBY Z BETONOVÝCH OBRUBNÍKŮ ŠÍŘ 100MM</t>
  </si>
  <si>
    <t>obruby kolem chodníku na severu, vč. bet. lóže C25/30n XF3</t>
  </si>
  <si>
    <t>"dle""SO1""1""1 přilohy č. 02 a přilohy č. 03"_x000d_
 obruby kolem chodníku na severu: 16,000 = 16,000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</si>
  <si>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</si>
  <si>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</si>
  <si>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</si>
  <si>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kolem předlážděného chodníku, vč. bet. lóže C25/30n XF3</t>
  </si>
  <si>
    <t>"dle""SO111 přilohy č. 02 a přilohy č. 03"_x000d_
 kolem předlážděného chodníku: 11,500 = 11,500 [A]_x000d_
 mezi chodníkem a novým mostem: 8,000 = 8,000 [B]_x000d_
 Celkem: A+B = 19,500 [C]</t>
  </si>
  <si>
    <t>SO 201</t>
  </si>
  <si>
    <t>MOST EV.Č. 38717-1</t>
  </si>
  <si>
    <t>ZEMINA A KAMENÍ
Převod m3 na t - 2,0 t/m3</t>
  </si>
  <si>
    <t>dle pol. č. 17120: 486,495*2,0 = 972,990 [A]</t>
  </si>
  <si>
    <t>11511</t>
  </si>
  <si>
    <t>ČERPÁNÍ VODY DO 500 L/MIN</t>
  </si>
  <si>
    <t>HOD</t>
  </si>
  <si>
    <t>dle harmonogramu výstavby: 10*7*24 = 1680,000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</si>
  <si>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</si>
  <si>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11525</t>
  </si>
  <si>
    <t>PŘEVEDENÍ VODY POTRUBÍM DN 600 NEBO ŽLABY R.O. DO 2,0M</t>
  </si>
  <si>
    <t>provizorní převedení toku DN600 ,vč. zřízení, najmu a odstranění</t>
  </si>
  <si>
    <t>provizorní převedení toku: 25,000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</si>
  <si>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</si>
  <si>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122738</t>
  </si>
  <si>
    <t>ODKOPÁVKY A PROKOPÁVKY OBECNÉ TŘ. I, ODVOZ DO 20KM</t>
  </si>
  <si>
    <t>provizorní zemní hrázky se zemin nepropustných, vč. zřízení</t>
  </si>
  <si>
    <t>viz pol. 17780 - odtěžení zemní hrázky: 12,000 = 12,000 [A]</t>
  </si>
  <si>
    <t>131738</t>
  </si>
  <si>
    <t>HLOUBENÍ JAM ZAPAŽ I NEPAŽ TŘ. I, ODVOZ DO 20KM</t>
  </si>
  <si>
    <t>výkopy pro spodní stavbu, vč. jímek a čerpání vody, vč. odvozu zeminy</t>
  </si>
  <si>
    <t>výkop pro OP1: 2,700*3,200*18,000 = 155,520 [A]_x000d_
 výkop pro OP2: 2,700*3,200*14,000 = 120,960 [B]_x000d_
 viz pol. 17780 - odtěžení zemní hrázky: 12,000 = 12,000 [C]_x000d_
 Celkem: A+B+C = 288,480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</si>
  <si>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</si>
  <si>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131938</t>
  </si>
  <si>
    <t>HLOUBENÍ JAM ZAPAŽ I NEPAŽ TŘ. III, ODVOZ DO 20KM</t>
  </si>
  <si>
    <t>výkopy pro spodní stavbu v R4 a R3, vč. jímek a čerpání vody, vč. odvozu zeminy</t>
  </si>
  <si>
    <t>výkop pro OP1: 1,300*3,200*18,000 = 74,880 [A]_x000d_
 výkop pro OP2: 1,300*3,200*14,000 = 58,240 [B]_x000d_
 Celkem: A+B = 133,120 [C]</t>
  </si>
  <si>
    <t>132938</t>
  </si>
  <si>
    <t>HLOUBENÍ RÝH ŠÍŘ DO 2M PAŽ I NEPAŽ TŘ. III, ODVOZ DO 20KM</t>
  </si>
  <si>
    <t>výkopy pričné a podélné prahy, vč. jímek a čerpání vody, vč. odvozu zeminy</t>
  </si>
  <si>
    <t>výkop pro příčné prahy v korytě toku - před mostem: 0,500*0,800*4,500 = 1,800 [A]_x000d_
 výkop pro příčné prahy v korytě toku - za mostem: 0,500*0,800*4,100 = 1,640 [B]_x000d_
 Celkem: A+B = 3,440 [C]</t>
  </si>
  <si>
    <t>viz pol. 122738 - odtěžení zemní hrázky: 12,000 = 12,000 [A]_x000d_
 viz pol. 131738 - výkop pro spodní stavbu: 288,480 = 288,480 [B]_x000d_
 viz. pol. 131938 - výkop pro spodní stavbu v R: 133,120 = 133,120 [C]_x000d_
 viz pol. 132938 - výkop v korytě: 3,440 = 3,440 [D]_x000d_
 viz pol. 26115 - vrty pro zápory : 3,14*0,15*0,15*700 = 49,455 [E]_x000d_
 Celkem: A+B+C+D+E = 486,495 [F]</t>
  </si>
  <si>
    <t>17180</t>
  </si>
  <si>
    <t>ULOŽENÍ SYPANINY DO NÁSYPŮ Z NAKUPOVANÝCH MATERIÁLŮ</t>
  </si>
  <si>
    <t>material ŠD 0-32B, zásypy za opěrou a svahové kužely, zásypy základů dle předepsaných parametrů uvedených v ČSN a dle ČSN 736133
kompletní provedení včetně nákupu a dodávky potřebných materiálů, včetně všech souvisejících prací (např. natěžení, dopravy, uložení, hutnění atp.).</t>
  </si>
  <si>
    <t>zásyp za OP1: 17,000*1,000 = 17,000 [A]_x000d_
 zásyp za OP2: 12,500*1,000 = 12,500 [B]_x000d_
 Celkem: A+B = 29,500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</si>
  <si>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</si>
  <si>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17780</t>
  </si>
  <si>
    <t>ZEMNÍ HRÁZKY Z NAKUPOVANÝCH MATERIÁLŮ</t>
  </si>
  <si>
    <t>před mostem: 0,5*2,000*1,000*8,000 = 8,000 [A]_x000d_
 za mostem: 0,5*2,000*1,000*4,000 = 4,000 [B]_x000d_
 Celkem: A+B = 12,000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</si>
  <si>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</si>
  <si>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osetí přilehlých svahů silničního tělesa, vč. zálivky a udržování trávníku</t>
  </si>
  <si>
    <t>podél komunikace III/38717 vpravo: 16,60 = 16,600 [A]_x000d_
 podél komunikace III/38717 vlevo za chodníkem: 2,55+8,16 = 10,710 [B]_x000d_
 podél komunikace III/38715: 4,52+4,25 = 8,770 [C]_x000d_
 Celkem: A+B+C = 36,080 [D]</t>
  </si>
  <si>
    <t>Položka zahrnuje:
- dodání předepsané travní směsi, její výsev na ornici, zalévání, první pokosení, to vše bez ohledu na sklon terénu
Položka nezahrnuje:
- x</t>
  </si>
  <si>
    <t>21331</t>
  </si>
  <si>
    <t>DRENÁŽNÍ VRSTVY Z BETONU MEZEROVITÉHO (DRENÁŽNÍHO)</t>
  </si>
  <si>
    <t>obetonování odvodnění rubu opěr drenážním betonem</t>
  </si>
  <si>
    <t>"dle""SO201 přilohy č. 02 a č.03"_x000d_
 obsyp rubové drenáže OP1: 0,300*0,300*18,000 = 1,620 [A]_x000d_
 obsyp rubové drenáže OP1: 0,300*0,300*13,000 = 1,170 [B]_x000d_
 Celkem: A+B = 2,790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</si>
  <si>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</si>
  <si>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</si>
  <si>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</si>
  <si>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polymerbeton tl. 35 mm na izolaci NK v úžlabí nosné konstrukce</t>
  </si>
  <si>
    <t>"dle""SO201 přilohy č. 06"_x000d_
 úžlabí NK: 0,150*0,035*6,000 = 0,032 [A]</t>
  </si>
  <si>
    <t>22694</t>
  </si>
  <si>
    <t>ZÁPOROVÉ PAŽENÍ Z KOVU DOČASNÉ</t>
  </si>
  <si>
    <t>dočasné pažení výkopu, vč. zasypáni paty zápory, tak aby ji bylo možne záporu demontovať, 
vč. odstranění/vytažení, nájem zhotovitele
zápory IPE 220 (26,2g/m)</t>
  </si>
  <si>
    <t>"dle""SO201 přilohy č. 08"_x000d_
 0. etapa: 18*10,000*0,0262 = 4,716 [A]_x000d_
 1. etapa: 27*10,000*0,0262 = 7,074 [B]_x000d_
 2. etapa: 25*10,000*0,0262 = 6,550 [C]_x000d_
 Celkem: A+B+C = 18,340 [D]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</si>
  <si>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</si>
  <si>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</si>
  <si>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</si>
  <si>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PAŽNICE BETONOVÁ NEBO DŘEVĚNÁ MEZI ZÁPORAMI</t>
  </si>
  <si>
    <t>"dle""SO201 přilohy č. 08"_x000d_
 0. etapa: 18,000*4,000 = 72,000 [A]_x000d_
 1. etapa: 27,000*4,000 = 108,000 [B]_x000d_
 2. etapa: 25,000*4,000 = 100,000 [C]_x000d_
 Celkem: A+B+C = 280,000 [D]</t>
  </si>
  <si>
    <t xml:space="preserve">Položka zahrnuje:
- osazení pažin bez ohledu na druh
- jejich opotřebení 
-  odstranění
Položka nezahrnuje:
- x</t>
  </si>
  <si>
    <t>26115</t>
  </si>
  <si>
    <t>VRTY PRO KOTVENÍ, INJEKTÁŽ A MIKROPILOTY NA POVRCHU TŘ. I D DO 300MM</t>
  </si>
  <si>
    <t>vrty pro zápory D300mm, vč. odvozu zeminy, uložení na skládku
Odvozná vzdálenost v režii zhotovitele.</t>
  </si>
  <si>
    <t>"dle""SO201 přilohy č. 08"_x000d_
 0. etapa: 18,000*10,000 = 180,000 [A]_x000d_
 1. etapa: 27,000*10,000 = 270,000 [B]_x000d_
 2. etapa: 25,000*10,000 = 250,000 [C]_x000d_
 Celkem: A+B+C = 700,000 [D]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</si>
  <si>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</si>
  <si>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272324</t>
  </si>
  <si>
    <t>ZÁKLADY ZE ŽELEZOBETONU DO C25/30</t>
  </si>
  <si>
    <t>základy z betonu C25/30 XF2, vč. úpravy dilatačních a pracovních spár,
vč. izolač. nátěrů spodní stavby 1xALP + 2xALN na líci a čelech a nátěru, vč. 1xALP pod natavovanými pásy na rubu opěr,</t>
  </si>
  <si>
    <t>"dle""SO201 přilohy č. 06"_x000d_
 OP1: 2,150*0,600*16,000 = 20,640 [A]_x000d_
 OP2: 2,150*0,600*12,500 = 16,125 [B]_x000d_
 Celkem: A+B = 36,765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</si>
  <si>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</si>
  <si>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</si>
  <si>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</si>
  <si>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 xml:space="preserve">180  kg/m3, ocel B500B</t>
  </si>
  <si>
    <t>viz. pol. 272324: 0,18*36,765 = 6,618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</si>
  <si>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</si>
  <si>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28999</t>
  </si>
  <si>
    <t>OPLÁŠTĚNÍ (ZPEVNĚNÍ) Z FÓLIE</t>
  </si>
  <si>
    <t>PEHD těsnící fólie za rubem opěry, požadavky na parametre folie viz. SO201</t>
  </si>
  <si>
    <t>"dle""SO201 přilohy č. 03"_x000d_
 OP1: 1,200*18,000 = 21,600 [A]_x000d_
 OP2: 1,200*13,000 = 15,600 [B]_x000d_
 Celkem: A+B = 37,200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</si>
  <si>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</si>
  <si>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</si>
  <si>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</si>
  <si>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</si>
  <si>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</si>
  <si>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</si>
  <si>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kotva certifikovaná do betonu s trhlinami, vč. povrchové ochrany, vrtu, lepidla a vlepení kotev, 7,25 kg/kus, podrobnosti viz. příloha 09_Detaily</t>
  </si>
  <si>
    <t>"dle""SO201 přilohy č. 06"_x000d_
 levá římsa: 1*6*7,25 = 43,500 [A]_x000d_
 pravá římsa: 2*6*7,25 = 87,000 [B]_x000d_
 Celkem: A+B = 130,500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</si>
  <si>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</si>
  <si>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</si>
  <si>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</si>
  <si>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beton C 30/37 XF4, vč. úpravy dilatačních a pracovních spár, vč. příčné striáže,</t>
  </si>
  <si>
    <t>"dle""SO201 přilohy č. "_x000d_
 levá římsa: 6,450*0,36 = 2,322 [A]_x000d_
 pravá římsa: 5,720*0,68 = 3,890 [B]_x000d_
 Celkem: A+B = 6,212 [C]</t>
  </si>
  <si>
    <t>317365</t>
  </si>
  <si>
    <t>VÝZTUŽ ŘÍMS Z OCELI 10505, B500B</t>
  </si>
  <si>
    <t>ocel B500B, vč. distančních tělísek betonových</t>
  </si>
  <si>
    <t>viz. pol. 317325: 0,18*6,212 = 1,118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</si>
  <si>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</si>
  <si>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333212</t>
  </si>
  <si>
    <t xml:space="preserve">MOSTNÍ OPĚRY A KŘÍDLA Z LOMOVÉHO KAMENE  NA MC</t>
  </si>
  <si>
    <t>Dozdívka nábrežních zídek v rozsahu výkopů k stávajícímu stavu a navrhovaným opěrám
vč. směrového a výškového napojení</t>
  </si>
  <si>
    <t>"dle""SO201 přilohy č. 03"_x000d_
 OP1 vlevo: 1,500*4,000*0,580 = 3,480 [A]_x000d_
 OP1 vpravo: 1,000*4,000*1,000 = 4,000 [B]_x000d_
 OP2 vlevo: 2,000*4,000*0,400 = 3,200 [C]_x000d_
 OP2 vpravo: 1,000*4,000*0,500 = 2,000 [D]_x000d_
 Celkem: A+B+C+D = 12,680 [E]</t>
  </si>
  <si>
    <t>Položka zahrnuje:
- dodání předepsaného lomového kamene, jeho výběr a případnou úpravu
- spojovacího materiálu
- vyzdění do předepsaného tvaru
- včetně mimostaveništní a vnitrostaveništní dopravy
Položka nezahrnuje:
- x</t>
  </si>
  <si>
    <t>333325</t>
  </si>
  <si>
    <t>MOSTNÍ OPĚRY A KŘÍDLA ZE ŽELEZOVÉHO BETONU DO C30/37</t>
  </si>
  <si>
    <t>křídla a dříky z betonu C30/37 XF4, vč. úpravy dilatačních a pracovních spár, vč. vlysu do betonu s letopočtem
vč. izolač. nátěrů spodní stavby 1xALP + 2xALN na líci a čelech a nátěru, vč. 1xALP pod natavovanými pásy na rubu opěr,</t>
  </si>
  <si>
    <t>"dle""SO201 přilohy č."_x000d_
 OP1: 0,450*2,420*16,000 = 17,424 [A]_x000d_
 OP2: 0,450*2,600*11,700 = 13,689 [B]_x000d_
 Celkem: A+B = 31,113 [C]</t>
  </si>
  <si>
    <t>333365</t>
  </si>
  <si>
    <t>VÝZTUŽ MOSTNÍCH OPĚR A KŘÍDEL Z OCELI 10505, B500B</t>
  </si>
  <si>
    <t>viz. pol. 333325: 0,18*31,113 = 5,600 [A]_x000d_
 Celkem: A = 5,600 [B]</t>
  </si>
  <si>
    <t>421325</t>
  </si>
  <si>
    <t>MOSTNÍ NOSNÉ DESKOVÉ KONSTRUKCE ZE ŽELEZOBETONU C30/37</t>
  </si>
  <si>
    <t xml:space="preserve">C30/37 XF2 horní příčel rámove konstrukce, vč.  bednění a prostupů,</t>
  </si>
  <si>
    <t>"dle""SO201 přilohy č.06"_x000d_
 příčel: 0,450*72,00 = 32,400 [A]</t>
  </si>
  <si>
    <t>42136</t>
  </si>
  <si>
    <t>VÝZTUŽ MOSTNÍ NOSNÉ DESKOVÉ KONSTR Z OCELI</t>
  </si>
  <si>
    <t>viz pol. 421325: 0,23*32,4 = 7,452 [A]</t>
  </si>
  <si>
    <t>451312</t>
  </si>
  <si>
    <t>PODKLADNÍ A VÝPLŇOVÉ VRSTVY Z PROSTÉHO BETONU C12/15</t>
  </si>
  <si>
    <t>Podkladní beton tl. 150mm pod opěrami, C 12/15 X0</t>
  </si>
  <si>
    <t>"dle""SO201 přilohy č.06"_x000d_
 OP1: 0,150*40,00 = 6,000 [A]_x000d_
 OP2: 0,150*29,00 = 4,350 [B]_x000d_
 pod drenáží rubu OP1: 0,300*1,200*16,000 = 5,760 [C]_x000d_
 pod drenáží rubu OP2: 0,300*1,200*11,500 = 4,140 [D]_x000d_
 Celkem: A+B+C+D = 20,250 [E]</t>
  </si>
  <si>
    <t>Beton C8/10 - X0,
v korytu mostu pod dlažbou</t>
  </si>
  <si>
    <t>pod mostem, pod dlažbou: 18,000*1,800 = 32,400 [A]</t>
  </si>
  <si>
    <t>451314</t>
  </si>
  <si>
    <t>PODKLADNÍ A VÝPLŇOVÉ VRSTVY Z PROSTÉHO BETONU C25/30</t>
  </si>
  <si>
    <t>beton C20/25n XF3, lože pod kamennou dlažbou, pod římsou u křídel</t>
  </si>
  <si>
    <t>"dle""SO201 přilohy č.03 a č.04"_x000d_
 lože pod kamennou dlažbu v korytě potoka: 4,5*0,100*18,000 = 8,100 [A]_x000d_
 lože pod kamennou dlažbou OP1 vlevo: 0,150*1,50 = 0,225 [B]_x000d_
 lože pod kamennou dlažbou OP2 vlevo: 0,150*7,00 = 1,050 [C]_x000d_
 Celkem: A+B+C = 9,375 [D]</t>
  </si>
  <si>
    <t>ŠP 4/8 podsyp pod betonovou dlažbu</t>
  </si>
  <si>
    <t>OP1 vpravo chodník: 0,040*3,70 = 0,148 [A]</t>
  </si>
  <si>
    <t>ŠPA podsyp pod betonovou dlažbu</t>
  </si>
  <si>
    <t>OP1 vpravo chodník: 0,250*3,70 = 0,925 [A]</t>
  </si>
  <si>
    <t>458573</t>
  </si>
  <si>
    <t>VÝPLŇ ZA OPĚRAMI A ZDMI Z KAMENIVA TĚŽENÉHO, INDEX ZHUTNĚNÍ ID DO 0,9</t>
  </si>
  <si>
    <t>ochranný zásyp rubu opěr, štěrkopísek 0/63
podsyp pod PEHD folii, štěrkopísek 0/4</t>
  </si>
  <si>
    <t>podsyp pod PEHD folií OP1: 1,100*0,300*18,000 = 5,940 [A]_x000d_
 podsyp pod PEHD folií OP1: 1,100*0,300*13,000 = 4,290 [B]_x000d_
 Celkem: A+B = 10,230 [C]</t>
  </si>
  <si>
    <t>45860</t>
  </si>
  <si>
    <t>VÝPLŇ ZA OPĚRAMI A ZDMI Z MEZEROVITÉHO BETONU</t>
  </si>
  <si>
    <t>samostatný přechodový klín za opěrami MCB XF1</t>
  </si>
  <si>
    <t>OP1: 18,000*1,50 = 27,000 [A]_x000d_
 OP2: 13,000*1,80 = 23,400 [B]_x000d_
 Celkem: A+B = 50,400 [C]</t>
  </si>
  <si>
    <t>Položka zahrnuje:
 - dodávku mezerovitého betonu a jeho uložení se zhutněním
- včetně mimostaveništní a vnitrostaveništní dopravy (rovněž přesuny)
Položka nezahrnuje:
- x</t>
  </si>
  <si>
    <t>461314</t>
  </si>
  <si>
    <t>PATKY Z PROSTÉHO BETONU C25/30</t>
  </si>
  <si>
    <t>Beton C25/30n-XF3</t>
  </si>
  <si>
    <t>pod dlažbou mostu v korytě toku: (5,000+4,500)*0,500*0,800 = 3,800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</si>
  <si>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</si>
  <si>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465512</t>
  </si>
  <si>
    <t>DLAŽBY Z LOMOVÉHO KAMENE NA MC</t>
  </si>
  <si>
    <t>lomový kámen v tl. 200 mm, odlaždéní svahu a dna toku do bet. lóže, vč. spárování hmotou s odolností XF4</t>
  </si>
  <si>
    <t>pod mostem v korytě toku: 4,500*0,200*18,000 = 16,200 [A]_x000d_
 OP1 vlevo: 0,200*1,500 = 0,300 [B]_x000d_
 OP2 vlevo: 0,200*7,000 = 1,400 [C]_x000d_
 Celkem: A+B+C = 17,900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</si>
  <si>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</si>
  <si>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OP1 vpravo chodník: 0,800*3,70 = 2,960 [A]_x000d_
 Celkem: A = 2,960 [B]</t>
  </si>
  <si>
    <t>56330</t>
  </si>
  <si>
    <t>VOZOVKOVÉ VRSTVY ZE ŠTĚRKODRTI</t>
  </si>
  <si>
    <t xml:space="preserve">Štěrkodrť frakce 0-63 ŠDA min.  tl.150 mm</t>
  </si>
  <si>
    <t>"dle SO201 přilohy č. 03"_x000d_
 v rozsahu výkopu: (93,00-59,40)*0,150 = 5,040 [A]</t>
  </si>
  <si>
    <t>56333</t>
  </si>
  <si>
    <t>VOZOVKOVÉ VRSTVY ZE ŠTĚRKODRTI TL. DO 150MM</t>
  </si>
  <si>
    <t xml:space="preserve">Štěrkodrť frakce 0-32 ŠDA  tl.150 mm</t>
  </si>
  <si>
    <t>"dle SO201 přilohy č. 03"_x000d_
 v rozsahu výkopu: 93,00-59,40 = 33,600 [A]</t>
  </si>
  <si>
    <t>572123</t>
  </si>
  <si>
    <t>INFILTRAČNÍ POSTŘIK Z EMULZE DO 1,0KG/M2</t>
  </si>
  <si>
    <t>Infiltr. postřik z kat. asf. Emulze PI C 0,70 kg/m2</t>
  </si>
  <si>
    <t>"dle SO201 přilohy č. 03 v přechodové oblasti mostu"_x000d_
 dle pol. č. 574F56: 33,600 = 33,600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</si>
  <si>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</si>
  <si>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</si>
  <si>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</si>
  <si>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Spoj. postřik z mod. kat. asf.	PS C emulze 0,35 kg/m2 
spojovací postřík medzi vrstvy</t>
  </si>
  <si>
    <t>"dle SO201 přilohy č. 03"_x000d_
 v rozsahu výkopu: 2*93,00 = 186,000 [A]_x000d_
 v rozsahu trvalého záboru:(52,80+78,40) = 131,200 [B]_x000d_
 v rozsahu dočasného záboru: (49,40+34,10) = 83,500 [C]_x000d_
 Celkem: A+B+C = 400,700 [D]</t>
  </si>
  <si>
    <t>574A34</t>
  </si>
  <si>
    <t>ASFALTOVÝ BETON PRO OBRUSNÉ VRSTVY ACO 11+ TL. 40MM</t>
  </si>
  <si>
    <t>AC 11+ surf - 40mm</t>
  </si>
  <si>
    <t>"dle SO201 přilohy č. 03"_x000d_
 v rozsahu výkopu: 93,00 = 93,000 [A]_x000d_
 v rozsahu trvalého záboru:(52,80+78,40) = 131,200 [B]_x000d_
 v rozsahu dočasného záboru: (49,40+34,10) = 83,500 [C]_x000d_
 Celkem: A+B+C = 307,700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</si>
  <si>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</si>
  <si>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</si>
  <si>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</si>
  <si>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pro ložní vrstvy ACL 16+ bin 50 mm</t>
  </si>
  <si>
    <t>"dle SO201 přilohy č. 03"_x000d_
 v rozsahu výkopu: 93,00 = 93,000 [A]</t>
  </si>
  <si>
    <t>574E46</t>
  </si>
  <si>
    <t>ASFALTOVÝ BETON PRO PODKLADNÍ VRSTVY ACP 16+, 16S TL. 50MM</t>
  </si>
  <si>
    <t>Podkladní vrstva v rozsahu výkopu mimo průmět NK
ACP 16+</t>
  </si>
  <si>
    <t>575F43</t>
  </si>
  <si>
    <t>LITÝ ASFALT MA IV (OCHRANA MOSTNÍ IZOLACE) 11 TL. 35MM MODIFIK</t>
  </si>
  <si>
    <t>MA 11 IV v tl. 35 mm</t>
  </si>
  <si>
    <t>"dle SO201 přilohy č. 03"_x000d_
 v rozsahu mostu: 59,40 = 59,400 [A]</t>
  </si>
  <si>
    <t>576413</t>
  </si>
  <si>
    <t>POSYP KAMENIVEM OBALOVANÝM 4KG/M2</t>
  </si>
  <si>
    <t>Posyp předobalovaným kamenivem 4/8, 2-4 kg/m2 na vrstvě MA11 IV.</t>
  </si>
  <si>
    <t>Položka zahrnuje:
- dodání obalovaného kameniva předepsané kvality a zrnitosti
- posyp předepsaným množstvím
Položka nezahrnuje:
- x</t>
  </si>
  <si>
    <t>58920</t>
  </si>
  <si>
    <t>VÝPLŇ SPAR MODIFIKOVANÝM ASFALTEM</t>
  </si>
  <si>
    <t>zalití řezaných spar, spár u obrub asfaltovou zálivkou, vč. prořezu</t>
  </si>
  <si>
    <t>u OP1: 14,100 = 14,100 [A]_x000d_
 u OP2: 9,000 = 9,000 [B]_x000d_
 levá římsa: 6,500 = 6,500 [C]_x000d_
 pravá římsa: 5,700 = 5,700 [D]_x000d_
 Celkem: A+B+C+D = 35,300 [E]</t>
  </si>
  <si>
    <t>Položka zahrnuje: 
- dodávku předepsaného materiálu
- vyčištění a výplň spar tímto materiálem
Položka nezahrnuje:
- x</t>
  </si>
  <si>
    <t>711112</t>
  </si>
  <si>
    <t>IZOLACE BĚŽNÝCH KONSTRUKCÍ PROTI ZEMNÍ VLHKOSTI ASFALTOVÝMI PÁSY</t>
  </si>
  <si>
    <t>izolace rubu opěr a křídel natavovanými asfaltovými pásy</t>
  </si>
  <si>
    <t>"OP1: 47,5"_x000d_
 základ OP1 - vrch: 0,850*16,000 = 13,600 [A]_x000d_
 základ OP1 - svislá plocha: 0,600*16,000 = 9,600 [B]_x000d_
 "OP2: 37"_x000d_
 základ OP2 - vrch: 0,850*12,500 = 10,625 [C]_x000d_
 základ OP2 - svislá plocha: 0,600*12,500 = 7,500 [D]_x000d_
 Celkem: A+B+C+D = 41,325 [E]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</si>
  <si>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</si>
  <si>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711432</t>
  </si>
  <si>
    <t>IZOLACE MOSTOVEK POD ŘÍMSOU ASFALTOVÝMI PÁSY</t>
  </si>
  <si>
    <t>ochrana NAIP pod římsami na mostě s hliníikovou vložkou</t>
  </si>
  <si>
    <t>levá římsa: 4,50 = 4,500 [A]_x000d_
 pravá římsa: 10,00 = 10,000 [B]_x000d_
 Celkem: A+B = 14,500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</si>
  <si>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</si>
  <si>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</si>
  <si>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</si>
  <si>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NAIP na mostě dle požadavku v TZ , vč. úpravy podkladu</t>
  </si>
  <si>
    <t>NK: 73,00 = 73,000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</si>
  <si>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</si>
  <si>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</si>
  <si>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</si>
  <si>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geotextilie 600 g/m2, ochrana izolace spodní stavby</t>
  </si>
  <si>
    <t>viz. pol. 711112 (ochrana NAIP v rubu opěr a křídel): 125,825 = 125,825 [A]_x000d_
 (ochrana ALN v líci opěr a křídel): 70,745 = 70,745 [B]_x000d_
 viz. pol. 28999 (ochrana folie PEHD v přechodové oblasti mostu): 2*37,20 = 74,400 [C]_x000d_
 Celkem: A+B+C = 270,970 [D]</t>
  </si>
  <si>
    <t>Položka zahrnuje:
- dodání předepsaného ochranného materiálu
- zřízení ochrany izolace
Položka nezahrnuje:
- x</t>
  </si>
  <si>
    <t>78382</t>
  </si>
  <si>
    <t>NÁTĚRY BETON KONSTR TYP S2 (OS-B)</t>
  </si>
  <si>
    <t>ochranný nátěr na krajích nosné konstrukce</t>
  </si>
  <si>
    <t>levá hrana: 0,750*6,450 = 4,838 [A]_x000d_
 pravá hrana: 0,750*5,720 = 4,290 [B]_x000d_
 Celkem: A+B = 9,128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</si>
  <si>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</si>
  <si>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</si>
  <si>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</si>
  <si>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říms</t>
  </si>
  <si>
    <t>levá římsa: 1,030*6,500 = 6,695 [A]_x000d_
 pravá římsa: 2,140*5,720 = 12,241 [B]_x000d_
 Celkem: A+B = 18,936 [C]</t>
  </si>
  <si>
    <t>8</t>
  </si>
  <si>
    <t>Potrubí</t>
  </si>
  <si>
    <t>87534</t>
  </si>
  <si>
    <t>POTRUBÍ DREN Z TRUB PLAST DN DO 200MM</t>
  </si>
  <si>
    <t>odvodnění rubu opěry pr. 160 mm
prostup opěrou pr. 180 mm
vyustění uličné vpusti pr. 180 mm</t>
  </si>
  <si>
    <t>za OP1: 16,000 = 16,000 [A]_x000d_
 za OP2: 11,200 = 11,200 [B]_x000d_
 prostup OP1: 0,600 = 0,600 [C]_x000d_
 prostup OP2: 0,600 = 0,600 [D]_x000d_
 vyustění uličné vpusti: 2,000 = 2,000 [E]_x000d_
 Celkem: A+B+C+D+E = 30,400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</si>
  <si>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</si>
  <si>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</si>
  <si>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</si>
  <si>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chranička pro prostup odvodnění rubu opěry křídle opěr
chraničky v římsach mostu</t>
  </si>
  <si>
    <t>prostup OP1: 0,450 = 0,450 [A]_x000d_
 prostup OP2 - rubová drenáž: 0,450 = 0,450 [B]_x000d_
 prostup OP2 - uliční vpusť: 0,450 = 0,450 [C]_x000d_
 rezervní chránička v pravé řimse mostu: 6,450+5,720 = 12,170 [D]_x000d_
 Celkem: A+B+C+D = 13,520 [E]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</si>
  <si>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</si>
  <si>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89711</t>
  </si>
  <si>
    <t>VPUSŤ KANALIZAČNÍ ULIČNÍ KOMPLETNÍ MONOLIT BETON</t>
  </si>
  <si>
    <t>Nová uliční vpusť před mostem</t>
  </si>
  <si>
    <t xml:space="preserve">Položka zahrnuje:
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</si>
  <si>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9112B1</t>
  </si>
  <si>
    <t>ZÁBRADLÍ MOSTNÍ SE SVISLOU VÝPLNÍ - DODÁVKA A MONTÁŽ</t>
  </si>
  <si>
    <t>chemické kotvy pro sloupky zábradlí
vč. vývrtu pro kotvení, vlepení, kotvení a kotevních přípravků, vč. PKO</t>
  </si>
  <si>
    <t>levá římsa: 10,000 = 10,000 [A]_x000d_
 pravá římsa: 7,000 = 7,000 [B]_x000d_
 Celkem: A+B = 17,000 [C]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</si>
  <si>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</si>
  <si>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91297</t>
  </si>
  <si>
    <t>DOPRAVNÍ ZRCADLO</t>
  </si>
  <si>
    <t>kompletní zřízení vč. uchycení</t>
  </si>
  <si>
    <t>dle přilohy C.02: 2 = 2,000 [A]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</si>
  <si>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</si>
  <si>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91355</t>
  </si>
  <si>
    <t>EVIDENČNÍ ČÍSLO MOSTU</t>
  </si>
  <si>
    <t>označení mostu</t>
  </si>
  <si>
    <t>označení mostu: 2 = 2,000 [A]_x000d_
 letopočet opravy: 1 = 1,000 [B]_x000d_
 Celkem: A+B = 3,000 [C]</t>
  </si>
  <si>
    <t>Položka zahrnuje:
- štítek s evidenčním číslem mostu
- sloupek dopravní značky včetně osazení a nutných zemních prací a zabetonování
Položka nezahrnuje:
- x</t>
  </si>
  <si>
    <t>914161</t>
  </si>
  <si>
    <t>DOPRAVNÍ ZNAČKY ZÁKLADNÍ VELIKOSTI HLINÍKOVÉ TŘ RA1 - DODÁVKA A MONTÁŽ</t>
  </si>
  <si>
    <t>kompletní zřízení nového svislého dopravního značení vč. uchycení</t>
  </si>
  <si>
    <t>"montáž definitívního dopravního značení""dle přilohy C.02:"_x000d_
 P6 1 = 1,000 [A]_x000d_
 P4 1 = 1,000 [B]_x000d_
 E3a 1 = 1,000 [C]_x000d_
 Celkem: A+B+C = 3,000 [D]</t>
  </si>
  <si>
    <t>Položka zahrnuje:
- dodávku a montáž značek v požadovaném provedení
Položka nezahrnuje:
- x</t>
  </si>
  <si>
    <t>914941</t>
  </si>
  <si>
    <t>SLOUPKY A STOJKY DOPRAVNÍCH ZNAČEK Z HLINÍK TRUBEK DO PATKY - DODÁVKA A MONTÁŽ</t>
  </si>
  <si>
    <t>kompletní zřízení sloupku nového definitívního svislého dopravního značení vč. uchycením, vč. osadzení do betonové patky a zemních prací</t>
  </si>
  <si>
    <t>dle pol. č. 91297: 2 = 2,000 [A]_x000d_
 "dle pol č. 914161:"_x000d_
 P6 1 = 1,000 [B]_x000d_
 P4 + E3a 1 = 1,000 [C]_x000d_
 Celkem: A+B+C = 4,000 [D]</t>
  </si>
  <si>
    <t>Položka zahrnuje:
- sloupky
- upevňovací zařízení
- osazení (betonová patka, zemní práce)
Položka nezahrnuje:
- x</t>
  </si>
  <si>
    <t>915211</t>
  </si>
  <si>
    <t>VODOROVNÉ DOPRAVNÍ ZNAČENÍ PLASTEM HLADKÉ - DODÁVKA A POKLÁDKA</t>
  </si>
  <si>
    <t>vodorovné dopravní značení V1a: 25,000*0,125 = 3,125 [A]_x000d_
 vodorovné dopravní značení V2a: 60,000/3*0,125 = 2,500 [B]_x000d_
 vodorovné dopravní značení V5: 7,500*0,500 = 3,750 [C]_x000d_
 Celkem: A+B+C = 9,375 [D]</t>
  </si>
  <si>
    <t>Položka zahrnuje:
- dodání a pokládku nátěrového materiálu
- předznačení a reflexní úpravu
Položka nezahrnuje:
- x
Způsob měření:
- měří se pouze natíraná plocha</t>
  </si>
  <si>
    <t>lemování dlažby na styku se zeminou a chodníku, vč. bet. lóže C25/30n XF3</t>
  </si>
  <si>
    <t>u OP1 vlevo: 1,150 = 1,150 [A]_x000d_
 u OP1 vpravo: 3,000 = 3,000 [B]_x000d_
 u OP2 vlevo: 1,900 = 1,900 [C]_x000d_
 u OP2 vpravo: 2,500 = 2,500 [D]_x000d_
 Celkem: A+B+C+D = 8,550 [E]</t>
  </si>
  <si>
    <t>Obruníky za křídli, vč. bet. lóže C25/30n XF3</t>
  </si>
  <si>
    <t>u OP1 vlevo: 2,000 = 2,000 [A]_x000d_
 u OP1 vpravo: 4,500 = 4,500 [B]_x000d_
 u OP2 vlevo: 2,000 = 2,000 [C]_x000d_
 Celkem: A+B+C = 8,500 [D]</t>
  </si>
  <si>
    <t>919111</t>
  </si>
  <si>
    <t>ŘEZÁNÍ ASFALTOVÉHO KRYTU VOZOVEK TL DO 50MM</t>
  </si>
  <si>
    <t>prořezáníl řezané spáry medzi vozovkou nad mostem a vozovkou nad přechodovou oblastí</t>
  </si>
  <si>
    <t>před OP1: 14,100 = 14,100 [A]_x000d_
 za OP2: 9,000 = 9,000 [B]_x000d_
 Celkem: A+B = 23,100 [C]</t>
  </si>
  <si>
    <t>93135</t>
  </si>
  <si>
    <t>TĚSNĚNÍ DILATAČ SPAR PRYŽ PÁSKOU NEBO KRUH PROFILEM</t>
  </si>
  <si>
    <t>předtěsnění asfaltových zálivek podél římsových obrub na úrovni obrusné vrstvy</t>
  </si>
  <si>
    <t>levá římsa: 6,500 = 6,500 [A]_x000d_
 pravá římsa: 5,700 = 5,700 [B]_x000d_
 Celkem: A+B = 12,200 [C]</t>
  </si>
  <si>
    <t>Položka zahrnuje:
- dodávku a osazení předepsaného materiálu
- očištění ploch spáry před úpravou
- očištění okolí spáry po úpravě
Položka nezahrnuje:
- x</t>
  </si>
  <si>
    <t>935212</t>
  </si>
  <si>
    <t>PŘÍKOPOVÉ ŽLABY Z BETON TVÁRNIC ŠÍŘ DO 600MM DO BETONU TL 100MM</t>
  </si>
  <si>
    <t>nový žlab u obruby v šiřce dle stávajícího žlabu nad mostem,
vč. betonového lože, vč. napojení na stávající žlab</t>
  </si>
  <si>
    <t>nový žlab: 20,000 = 20,000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</si>
  <si>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</si>
  <si>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901</t>
  </si>
  <si>
    <t>DOPRAVNĚ INŽENÝRSKA OPATŘENÍ</t>
  </si>
  <si>
    <t>914162</t>
  </si>
  <si>
    <t>DOPRAVNÍ ZNAČKY ZÁKLADNÍ VELIKOSTI HLINÍKOVÉ TŘ RA1 - MONTÁŽ S PŘEMÍSTĚNÍM</t>
  </si>
  <si>
    <t>montáž značek provizorního dopravního značení vč. uchycení, vč. přesunu dle etap výstavby</t>
  </si>
  <si>
    <t>C4b: 2 = 2,000 [A]_x000d_
 C4c: 1 = 1,000 [B]_x000d_
 P8: 3 = 3,000 [C]_x000d_
 B20a: 3 = 3,000 [D]_x000d_
 A10: 3 = 3,000 [E]_x000d_
 A15: 3 = 3,000 [F]_x000d_
 E3a: 6 = 6,000 [G]_x000d_
 Celkem: A+B+C+D+E+F+G = 21,000 [H]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</si>
  <si>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</si>
  <si>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</si>
  <si>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</si>
  <si>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demontáž značek provizorního dopravního značení vč. uchycení</t>
  </si>
  <si>
    <t>viz. pol. 914162: 21 = 21,000 [A]</t>
  </si>
  <si>
    <t>Položka zahrnuje:
- odstranění, demontáž a odklizení materiálu s odvozem na předepsané místo
Položka nezahrnuje:
- x</t>
  </si>
  <si>
    <t>914169</t>
  </si>
  <si>
    <t>DOPRAV ZNAČKY ZÁKL VEL HLINÍK TŘ RA1 - NÁJEMNÉ</t>
  </si>
  <si>
    <t>KSDEN</t>
  </si>
  <si>
    <t>nájemné provizorního dopravního značení vč. uchycení, materiál ze skladu dodavatele
počítano ks značek x počet dnu osazení na stavbě dle SO901</t>
  </si>
  <si>
    <t>dle harmonogramu výstavby a pol. č. 914162: 21*35*7 = 5145,000 [A]</t>
  </si>
  <si>
    <t>Položka zahrnuje:
- sazbu za pronájem dopravních značek a zařízení
Položka nezahrnuje:
- x
Způsob měření:
- počet jednotek je určen jako součin počtu značek a počtu dní použití</t>
  </si>
  <si>
    <t>914922</t>
  </si>
  <si>
    <t>SLOUPKY A STOJKY DZ Z OCEL TRUBEK DO PATKY MONTÁŽ S PŘESUNEM</t>
  </si>
  <si>
    <t>montáž sloupku provizorního dopravního značení vč. patek a uchycení, vč. přesunu dle etap výstavby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</si>
  <si>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</si>
  <si>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</si>
  <si>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</si>
  <si>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demontáž sloupku provizorního dopravního značení vč. patek a uchycení</t>
  </si>
  <si>
    <t>viz. pol. 914922: 21 = 21,000 [A]</t>
  </si>
  <si>
    <t>914929</t>
  </si>
  <si>
    <t>SLOUPKY A STOJKY DZ Z OCEL TRUBEK DO PATKY NÁJEMNÉ</t>
  </si>
  <si>
    <t>nájemné sloupku a stojky dočasného svislého dopravního značení vč. uchycení, materiál ze skladu dodavatele
počítano ks x počet dnu osazení na stavbě dle SO901</t>
  </si>
  <si>
    <t>dle harmonogramu výstavby a pol. č. 914922: 21*35*7 = 5145,000 [A]</t>
  </si>
  <si>
    <t>Položka zahrnuje:
- sazbu za pronájem dopravních značek a zařízení
Položka nezahrnuje:
- x
Způsob měření:
- očet měrných jednotek se určí jako součin počtu sloupků a počtu dní použití</t>
  </si>
  <si>
    <t>915111</t>
  </si>
  <si>
    <t>VODOROVNÉ DOPRAVNÍ ZNAČENÍ BARVOU HLADKÉ - DODÁVKA A POKLÁDKA</t>
  </si>
  <si>
    <t>provizorní/dočasné vodorovné dopravní značení V5: 3*3,000*0,500 = 4,500 [A]</t>
  </si>
  <si>
    <t>915112</t>
  </si>
  <si>
    <t>VODOROVNÉ DOPRAVNÍ ZNAČENÍ BARVOU HLADKÉ - ODSTRANĚNÍ</t>
  </si>
  <si>
    <t>Položka zahrnuje:
- odstranění značení bez ohledu na způsob provedení (zatření, zbroušení)
- odklizení vzniklé suti
Položka nezahrnuje:
- x</t>
  </si>
  <si>
    <t>916152</t>
  </si>
  <si>
    <t>SEMAFOROVÁ PŘENOSNÁ SOUPRAVA - MONTÁŽ S PŘESUNEM</t>
  </si>
  <si>
    <t>vč. přesunu dle etap výstavby 
1 souprava = 3ks semaforů</t>
  </si>
  <si>
    <t>1 souprava = 3ks semaforů: 1 = 1,000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</si>
  <si>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</si>
  <si>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916153</t>
  </si>
  <si>
    <t>SEMAFOROVÁ PŘENOSNÁ SOUPRAVA - DEMONTÁŽ</t>
  </si>
  <si>
    <t>demontovat na konci výstavby s ohledem na fáze výstavby SO901, 
1 souprava = 3ks semaforů</t>
  </si>
  <si>
    <t>viz. pol. 916152: 1 = 1,000 [A]</t>
  </si>
  <si>
    <t>916159</t>
  </si>
  <si>
    <t>SEMAFOROVÁ PŘENOSNÁ SOUPRAVA - NÁJEMNÉ</t>
  </si>
  <si>
    <t>nájemné semaforové přenosné soupravy vč. uchycení, materiál ze skladu dodavatele
počítano ks souprav x počet dnu osazení na stavbě dle SO901
1 souprava = 3ks semaforů</t>
  </si>
  <si>
    <t>dle harmonogramu výstavby a pol. č. 914922: 35*7 = 245,000 [A]</t>
  </si>
  <si>
    <t>Položka zahrnuje:
- sazbu za pronájem zařízení
Položka nezahrnuje:
- x
Způsob měření:
- součin počtu zařízení a počtu dní použití.</t>
  </si>
  <si>
    <t>916331</t>
  </si>
  <si>
    <t>SMĚROVACÍ DESKY Z4 JEDNOSTR TŘ RA1 - DOD A MONTÁŽ</t>
  </si>
  <si>
    <t>Z4b: 9 = 9,000 [A]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</si>
  <si>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</si>
  <si>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916352</t>
  </si>
  <si>
    <t>SMĚROVACÍ DESKY Z4 OBOUSTR TŘ RA1 - MONTÁŽ S PŘESUNEM</t>
  </si>
  <si>
    <t>kompletní zřízení dopravního značení, vč. přesunu dle etap výstavby</t>
  </si>
  <si>
    <t>viz. pol. 916331: 9 = 9,000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</si>
  <si>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</si>
  <si>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916353</t>
  </si>
  <si>
    <t>SMĚROVACÍ DESKY Z4 OBOUSTR TŘ RA1 - DEMONTÁŽ</t>
  </si>
  <si>
    <t>916359</t>
  </si>
  <si>
    <t>SMĚROVACÍ DESKY Z4 OBOUSTR TŘ RA1 - NÁJEMNÉ</t>
  </si>
  <si>
    <t>916722</t>
  </si>
  <si>
    <t>UPEVŇOVACÍ KONSTR - PODKLADNÍ DESKA OD 28KG - MONTÁŽ S PŘESUNEM</t>
  </si>
  <si>
    <t xml:space="preserve">montáž podkladní desky  provizorního dopravního značení vč. uchycení, vč. přesunu dle etap výstavby</t>
  </si>
  <si>
    <t>dle pol. č. 914922: 21 = 21,000 [A]_x000d_
 dle pol. č. 916331: 9 = 9,000 [B]_x000d_
 Celkem: A+B = 30,000 [C]</t>
  </si>
  <si>
    <t>916723</t>
  </si>
  <si>
    <t>UPEVŇOVACÍ KONSTR - PODKLADNÍ DESKA OD 28KG - DEMONTÁŽ</t>
  </si>
  <si>
    <t>demontáž podkladní desky provizorního dopravního značení vč. uchycení,</t>
  </si>
  <si>
    <t>dle pol. č. 916722: 30 = 30,000 [A]</t>
  </si>
  <si>
    <t>916729</t>
  </si>
  <si>
    <t>UPEVŇOVACÍ KONSTR - PODKL DESKA OD 28KG - NÁJEMNÉ</t>
  </si>
  <si>
    <t>nájemné podkladní desky značek Z4 provizorního dopravního značení vč. uchycení, materiál ze skladu dodavatele
počítano ks značek x počet dnu osazení na stavbě dle SO901</t>
  </si>
  <si>
    <t>dle harmonogramu výstavby a pol. č. 914922: 30*35*7 = 7350,000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</si>
</sst>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SUMIFS(I10:I40,A10:A40,"P")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28.8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57.6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28.8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129.6">
      <c r="A15" s="29" t="s">
        <v>36</v>
      </c>
      <c r="B15" s="37"/>
      <c r="C15" s="38"/>
      <c r="D15" s="38"/>
      <c r="E15" s="31" t="s">
        <v>41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42</v>
      </c>
      <c r="D16" s="29" t="s">
        <v>31</v>
      </c>
      <c r="E16" s="31" t="s">
        <v>43</v>
      </c>
      <c r="F16" s="32" t="s">
        <v>44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45</v>
      </c>
      <c r="F17" s="38"/>
      <c r="G17" s="38"/>
      <c r="H17" s="38"/>
      <c r="I17" s="38"/>
      <c r="J17" s="39"/>
    </row>
    <row r="18" ht="100.8">
      <c r="A18" s="29" t="s">
        <v>36</v>
      </c>
      <c r="B18" s="37"/>
      <c r="C18" s="38"/>
      <c r="D18" s="38"/>
      <c r="E18" s="31" t="s">
        <v>46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47</v>
      </c>
      <c r="D19" s="29" t="s">
        <v>31</v>
      </c>
      <c r="E19" s="31" t="s">
        <v>48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49</v>
      </c>
      <c r="F20" s="38"/>
      <c r="G20" s="38"/>
      <c r="H20" s="38"/>
      <c r="I20" s="38"/>
      <c r="J20" s="39"/>
    </row>
    <row r="21" ht="144">
      <c r="A21" s="29" t="s">
        <v>36</v>
      </c>
      <c r="B21" s="37"/>
      <c r="C21" s="38"/>
      <c r="D21" s="38"/>
      <c r="E21" s="31" t="s">
        <v>50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51</v>
      </c>
      <c r="D22" s="29" t="s">
        <v>31</v>
      </c>
      <c r="E22" s="31" t="s">
        <v>52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53</v>
      </c>
      <c r="F23" s="38"/>
      <c r="G23" s="38"/>
      <c r="H23" s="38"/>
      <c r="I23" s="38"/>
      <c r="J23" s="39"/>
    </row>
    <row r="24" ht="100.8">
      <c r="A24" s="29" t="s">
        <v>36</v>
      </c>
      <c r="B24" s="37"/>
      <c r="C24" s="38"/>
      <c r="D24" s="38"/>
      <c r="E24" s="31" t="s">
        <v>54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55</v>
      </c>
      <c r="D25" s="29" t="s">
        <v>31</v>
      </c>
      <c r="E25" s="31" t="s">
        <v>56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43.2">
      <c r="A26" s="29" t="s">
        <v>34</v>
      </c>
      <c r="B26" s="37"/>
      <c r="C26" s="38"/>
      <c r="D26" s="38"/>
      <c r="E26" s="31" t="s">
        <v>57</v>
      </c>
      <c r="F26" s="38"/>
      <c r="G26" s="38"/>
      <c r="H26" s="38"/>
      <c r="I26" s="38"/>
      <c r="J26" s="39"/>
    </row>
    <row r="27">
      <c r="A27" s="29" t="s">
        <v>58</v>
      </c>
      <c r="B27" s="37"/>
      <c r="C27" s="38"/>
      <c r="D27" s="38"/>
      <c r="E27" s="40" t="s">
        <v>59</v>
      </c>
      <c r="F27" s="38"/>
      <c r="G27" s="38"/>
      <c r="H27" s="38"/>
      <c r="I27" s="38"/>
      <c r="J27" s="39"/>
    </row>
    <row r="28" ht="57.6">
      <c r="A28" s="29" t="s">
        <v>36</v>
      </c>
      <c r="B28" s="37"/>
      <c r="C28" s="38"/>
      <c r="D28" s="38"/>
      <c r="E28" s="31" t="s">
        <v>60</v>
      </c>
      <c r="F28" s="38"/>
      <c r="G28" s="38"/>
      <c r="H28" s="38"/>
      <c r="I28" s="38"/>
      <c r="J28" s="39"/>
    </row>
    <row r="29">
      <c r="A29" s="29" t="s">
        <v>29</v>
      </c>
      <c r="B29" s="29">
        <v>7</v>
      </c>
      <c r="C29" s="30" t="s">
        <v>61</v>
      </c>
      <c r="D29" s="29" t="s">
        <v>31</v>
      </c>
      <c r="E29" s="31" t="s">
        <v>62</v>
      </c>
      <c r="F29" s="32" t="s">
        <v>33</v>
      </c>
      <c r="G29" s="33">
        <v>1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72">
      <c r="A30" s="29" t="s">
        <v>34</v>
      </c>
      <c r="B30" s="37"/>
      <c r="C30" s="38"/>
      <c r="D30" s="38"/>
      <c r="E30" s="31" t="s">
        <v>63</v>
      </c>
      <c r="F30" s="38"/>
      <c r="G30" s="38"/>
      <c r="H30" s="38"/>
      <c r="I30" s="38"/>
      <c r="J30" s="39"/>
    </row>
    <row r="31" ht="28.8">
      <c r="A31" s="29" t="s">
        <v>58</v>
      </c>
      <c r="B31" s="37"/>
      <c r="C31" s="38"/>
      <c r="D31" s="38"/>
      <c r="E31" s="40" t="s">
        <v>64</v>
      </c>
      <c r="F31" s="38"/>
      <c r="G31" s="38"/>
      <c r="H31" s="38"/>
      <c r="I31" s="38"/>
      <c r="J31" s="39"/>
    </row>
    <row r="32" ht="57.6">
      <c r="A32" s="29" t="s">
        <v>36</v>
      </c>
      <c r="B32" s="37"/>
      <c r="C32" s="38"/>
      <c r="D32" s="38"/>
      <c r="E32" s="31" t="s">
        <v>65</v>
      </c>
      <c r="F32" s="38"/>
      <c r="G32" s="38"/>
      <c r="H32" s="38"/>
      <c r="I32" s="38"/>
      <c r="J32" s="39"/>
    </row>
    <row r="33">
      <c r="A33" s="29" t="s">
        <v>29</v>
      </c>
      <c r="B33" s="29">
        <v>8</v>
      </c>
      <c r="C33" s="30" t="s">
        <v>66</v>
      </c>
      <c r="D33" s="29" t="s">
        <v>31</v>
      </c>
      <c r="E33" s="31" t="s">
        <v>67</v>
      </c>
      <c r="F33" s="32" t="s">
        <v>33</v>
      </c>
      <c r="G33" s="33">
        <v>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68</v>
      </c>
      <c r="F34" s="38"/>
      <c r="G34" s="38"/>
      <c r="H34" s="38"/>
      <c r="I34" s="38"/>
      <c r="J34" s="39"/>
    </row>
    <row r="35" ht="57.6">
      <c r="A35" s="29" t="s">
        <v>58</v>
      </c>
      <c r="B35" s="37"/>
      <c r="C35" s="38"/>
      <c r="D35" s="38"/>
      <c r="E35" s="40" t="s">
        <v>69</v>
      </c>
      <c r="F35" s="38"/>
      <c r="G35" s="38"/>
      <c r="H35" s="38"/>
      <c r="I35" s="38"/>
      <c r="J35" s="39"/>
    </row>
    <row r="36" ht="28.8">
      <c r="A36" s="29" t="s">
        <v>36</v>
      </c>
      <c r="B36" s="37"/>
      <c r="C36" s="38"/>
      <c r="D36" s="38"/>
      <c r="E36" s="31" t="s">
        <v>70</v>
      </c>
      <c r="F36" s="38"/>
      <c r="G36" s="38"/>
      <c r="H36" s="38"/>
      <c r="I36" s="38"/>
      <c r="J36" s="39"/>
    </row>
    <row r="37">
      <c r="A37" s="29" t="s">
        <v>29</v>
      </c>
      <c r="B37" s="29">
        <v>9</v>
      </c>
      <c r="C37" s="30" t="s">
        <v>71</v>
      </c>
      <c r="D37" s="29"/>
      <c r="E37" s="31" t="s">
        <v>72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100.8">
      <c r="A38" s="29" t="s">
        <v>34</v>
      </c>
      <c r="B38" s="37"/>
      <c r="C38" s="38"/>
      <c r="D38" s="38"/>
      <c r="E38" s="31" t="s">
        <v>73</v>
      </c>
      <c r="F38" s="38"/>
      <c r="G38" s="38"/>
      <c r="H38" s="38"/>
      <c r="I38" s="38"/>
      <c r="J38" s="39"/>
    </row>
    <row r="39" ht="28.8">
      <c r="A39" s="29" t="s">
        <v>58</v>
      </c>
      <c r="B39" s="37"/>
      <c r="C39" s="38"/>
      <c r="D39" s="38"/>
      <c r="E39" s="40" t="s">
        <v>74</v>
      </c>
      <c r="F39" s="38"/>
      <c r="G39" s="38"/>
      <c r="H39" s="38"/>
      <c r="I39" s="38"/>
      <c r="J39" s="39"/>
    </row>
    <row r="40" ht="57.6">
      <c r="A40" s="29" t="s">
        <v>36</v>
      </c>
      <c r="B40" s="41"/>
      <c r="C40" s="42"/>
      <c r="D40" s="42"/>
      <c r="E40" s="31" t="s">
        <v>75</v>
      </c>
      <c r="F40" s="42"/>
      <c r="G40" s="42"/>
      <c r="H40" s="42"/>
      <c r="I40" s="42"/>
      <c r="J40" s="43"/>
    </row>
  </sheetData>
  <sheetProtection sheet="1" objects="1" scenarios="1" spinCount="100000" saltValue="xE/59EDMRC6IKoq2bpGeJBAaRawZICiG+MutuqESuO2PrnG4Ss2WPBVinjI09pvLqCdeFn5y6PDsQE9MkAirjA==" hashValue="ZBE8dhk6Lrk5GCR9O5+A7Y4JeIYcTbP/Wi+KHqxiGkSCRx0xvtN7844HAY5A5iunxJ31q4L+GZkrW8b2KrNzo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 ht="28.8">
      <c r="A10" s="29" t="s">
        <v>29</v>
      </c>
      <c r="B10" s="29">
        <v>1</v>
      </c>
      <c r="C10" s="30" t="s">
        <v>77</v>
      </c>
      <c r="D10" s="29" t="s">
        <v>78</v>
      </c>
      <c r="E10" s="31" t="s">
        <v>79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80</v>
      </c>
      <c r="D13" s="29" t="s">
        <v>78</v>
      </c>
      <c r="E13" s="31" t="s">
        <v>81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82</v>
      </c>
      <c r="D16" s="29" t="s">
        <v>78</v>
      </c>
      <c r="E16" s="31" t="s">
        <v>83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28.8">
      <c r="A19" s="29" t="s">
        <v>29</v>
      </c>
      <c r="B19" s="29">
        <v>4</v>
      </c>
      <c r="C19" s="30" t="s">
        <v>84</v>
      </c>
      <c r="D19" s="29" t="s">
        <v>78</v>
      </c>
      <c r="E19" s="31" t="s">
        <v>85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 ht="28.8">
      <c r="A22" s="29" t="s">
        <v>29</v>
      </c>
      <c r="B22" s="29">
        <v>5</v>
      </c>
      <c r="C22" s="30" t="s">
        <v>86</v>
      </c>
      <c r="D22" s="29" t="s">
        <v>78</v>
      </c>
      <c r="E22" s="31" t="s">
        <v>87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28.8">
      <c r="A25" s="29" t="s">
        <v>29</v>
      </c>
      <c r="B25" s="29">
        <v>8</v>
      </c>
      <c r="C25" s="30" t="s">
        <v>88</v>
      </c>
      <c r="D25" s="29" t="s">
        <v>78</v>
      </c>
      <c r="E25" s="31" t="s">
        <v>89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4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28.8">
      <c r="A28" s="29" t="s">
        <v>29</v>
      </c>
      <c r="B28" s="29">
        <v>10</v>
      </c>
      <c r="C28" s="30" t="s">
        <v>90</v>
      </c>
      <c r="D28" s="29" t="s">
        <v>78</v>
      </c>
      <c r="E28" s="31" t="s">
        <v>91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31" t="s">
        <v>92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4" t="s">
        <v>31</v>
      </c>
      <c r="F30" s="38"/>
      <c r="G30" s="38"/>
      <c r="H30" s="38"/>
      <c r="I30" s="38"/>
      <c r="J30" s="39"/>
    </row>
    <row r="31" ht="28.8">
      <c r="A31" s="29" t="s">
        <v>29</v>
      </c>
      <c r="B31" s="29">
        <v>11</v>
      </c>
      <c r="C31" s="30" t="s">
        <v>93</v>
      </c>
      <c r="D31" s="29" t="s">
        <v>78</v>
      </c>
      <c r="E31" s="31" t="s">
        <v>94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4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12</v>
      </c>
      <c r="C34" s="30" t="s">
        <v>95</v>
      </c>
      <c r="D34" s="29" t="s">
        <v>78</v>
      </c>
      <c r="E34" s="31" t="s">
        <v>96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4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28.8">
      <c r="A37" s="29" t="s">
        <v>29</v>
      </c>
      <c r="B37" s="29">
        <v>14</v>
      </c>
      <c r="C37" s="30" t="s">
        <v>97</v>
      </c>
      <c r="D37" s="29" t="s">
        <v>78</v>
      </c>
      <c r="E37" s="31" t="s">
        <v>98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4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4" t="s">
        <v>31</v>
      </c>
      <c r="F39" s="38"/>
      <c r="G39" s="38"/>
      <c r="H39" s="38"/>
      <c r="I39" s="38"/>
      <c r="J39" s="39"/>
    </row>
    <row r="40">
      <c r="A40" s="29" t="s">
        <v>29</v>
      </c>
      <c r="B40" s="29">
        <v>15</v>
      </c>
      <c r="C40" s="30" t="s">
        <v>99</v>
      </c>
      <c r="D40" s="29" t="s">
        <v>78</v>
      </c>
      <c r="E40" s="31" t="s">
        <v>100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4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4" t="s">
        <v>31</v>
      </c>
      <c r="F42" s="38"/>
      <c r="G42" s="38"/>
      <c r="H42" s="38"/>
      <c r="I42" s="38"/>
      <c r="J42" s="39"/>
    </row>
    <row r="43" ht="28.8">
      <c r="A43" s="29" t="s">
        <v>29</v>
      </c>
      <c r="B43" s="29">
        <v>17</v>
      </c>
      <c r="C43" s="30" t="s">
        <v>101</v>
      </c>
      <c r="D43" s="29" t="s">
        <v>78</v>
      </c>
      <c r="E43" s="31" t="s">
        <v>102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4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19</v>
      </c>
      <c r="C46" s="30" t="s">
        <v>103</v>
      </c>
      <c r="D46" s="29"/>
      <c r="E46" s="31" t="s">
        <v>104</v>
      </c>
      <c r="F46" s="32" t="s">
        <v>33</v>
      </c>
      <c r="G46" s="33">
        <v>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230.4">
      <c r="A47" s="29" t="s">
        <v>34</v>
      </c>
      <c r="B47" s="37"/>
      <c r="C47" s="38"/>
      <c r="D47" s="38"/>
      <c r="E47" s="31" t="s">
        <v>105</v>
      </c>
      <c r="F47" s="38"/>
      <c r="G47" s="38"/>
      <c r="H47" s="38"/>
      <c r="I47" s="38"/>
      <c r="J47" s="39"/>
    </row>
    <row r="48" ht="43.2">
      <c r="A48" s="29" t="s">
        <v>58</v>
      </c>
      <c r="B48" s="37"/>
      <c r="C48" s="38"/>
      <c r="D48" s="38"/>
      <c r="E48" s="40" t="s">
        <v>106</v>
      </c>
      <c r="F48" s="38"/>
      <c r="G48" s="38"/>
      <c r="H48" s="38"/>
      <c r="I48" s="38"/>
      <c r="J48" s="39"/>
    </row>
    <row r="49" ht="72">
      <c r="A49" s="29" t="s">
        <v>36</v>
      </c>
      <c r="B49" s="41"/>
      <c r="C49" s="42"/>
      <c r="D49" s="42"/>
      <c r="E49" s="31" t="s">
        <v>107</v>
      </c>
      <c r="F49" s="42"/>
      <c r="G49" s="42"/>
      <c r="H49" s="42"/>
      <c r="I49" s="42"/>
      <c r="J49" s="43"/>
    </row>
  </sheetData>
  <sheetProtection sheet="1" objects="1" scenarios="1" spinCount="100000" saltValue="kqRFNoaN5a15l3qbuLrju1YxOAk1kMHcnb/mkdPmJHjhlOAi+0dnkaPkAi72+v/xiZw+Y1GkeNzfWGnK+kBsZw==" hashValue="TQrWpRimHD0iik/WH5jxEgAIwyjXdaMqEhhHKgXZSyKVWNqakaS6GY2kOL+nrBRjsvN45cve/opPT9YKhaVtf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</v>
      </c>
      <c r="I3" s="16">
        <f>SUMIFS(I8:I98,A8:A98,"SD")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108</v>
      </c>
      <c r="D4" s="13"/>
      <c r="E4" s="14" t="s">
        <v>109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1</v>
      </c>
      <c r="C9" s="30" t="s">
        <v>110</v>
      </c>
      <c r="D9" s="29" t="s">
        <v>111</v>
      </c>
      <c r="E9" s="31" t="s">
        <v>112</v>
      </c>
      <c r="F9" s="32" t="s">
        <v>113</v>
      </c>
      <c r="G9" s="33">
        <v>144.679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3.2">
      <c r="A10" s="29" t="s">
        <v>34</v>
      </c>
      <c r="B10" s="37"/>
      <c r="C10" s="38"/>
      <c r="D10" s="38"/>
      <c r="E10" s="31" t="s">
        <v>114</v>
      </c>
      <c r="F10" s="38"/>
      <c r="G10" s="38"/>
      <c r="H10" s="38"/>
      <c r="I10" s="38"/>
      <c r="J10" s="39"/>
    </row>
    <row r="11" ht="43.2">
      <c r="A11" s="29" t="s">
        <v>58</v>
      </c>
      <c r="B11" s="37"/>
      <c r="C11" s="38"/>
      <c r="D11" s="38"/>
      <c r="E11" s="40" t="s">
        <v>115</v>
      </c>
      <c r="F11" s="38"/>
      <c r="G11" s="38"/>
      <c r="H11" s="38"/>
      <c r="I11" s="38"/>
      <c r="J11" s="39"/>
    </row>
    <row r="12" ht="72">
      <c r="A12" s="29" t="s">
        <v>36</v>
      </c>
      <c r="B12" s="37"/>
      <c r="C12" s="38"/>
      <c r="D12" s="38"/>
      <c r="E12" s="31" t="s">
        <v>116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110</v>
      </c>
      <c r="D13" s="29" t="s">
        <v>117</v>
      </c>
      <c r="E13" s="31" t="s">
        <v>112</v>
      </c>
      <c r="F13" s="32" t="s">
        <v>113</v>
      </c>
      <c r="G13" s="33">
        <v>79.230999999999995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28.8">
      <c r="A14" s="29" t="s">
        <v>34</v>
      </c>
      <c r="B14" s="37"/>
      <c r="C14" s="38"/>
      <c r="D14" s="38"/>
      <c r="E14" s="31" t="s">
        <v>118</v>
      </c>
      <c r="F14" s="38"/>
      <c r="G14" s="38"/>
      <c r="H14" s="38"/>
      <c r="I14" s="38"/>
      <c r="J14" s="39"/>
    </row>
    <row r="15" ht="72">
      <c r="A15" s="29" t="s">
        <v>58</v>
      </c>
      <c r="B15" s="37"/>
      <c r="C15" s="38"/>
      <c r="D15" s="38"/>
      <c r="E15" s="40" t="s">
        <v>119</v>
      </c>
      <c r="F15" s="38"/>
      <c r="G15" s="38"/>
      <c r="H15" s="38"/>
      <c r="I15" s="38"/>
      <c r="J15" s="39"/>
    </row>
    <row r="16" ht="72">
      <c r="A16" s="29" t="s">
        <v>36</v>
      </c>
      <c r="B16" s="37"/>
      <c r="C16" s="38"/>
      <c r="D16" s="38"/>
      <c r="E16" s="31" t="s">
        <v>116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110</v>
      </c>
      <c r="D17" s="29" t="s">
        <v>120</v>
      </c>
      <c r="E17" s="31" t="s">
        <v>112</v>
      </c>
      <c r="F17" s="32" t="s">
        <v>113</v>
      </c>
      <c r="G17" s="33">
        <v>37.200000000000003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28.8">
      <c r="A18" s="29" t="s">
        <v>34</v>
      </c>
      <c r="B18" s="37"/>
      <c r="C18" s="38"/>
      <c r="D18" s="38"/>
      <c r="E18" s="31" t="s">
        <v>121</v>
      </c>
      <c r="F18" s="38"/>
      <c r="G18" s="38"/>
      <c r="H18" s="38"/>
      <c r="I18" s="38"/>
      <c r="J18" s="39"/>
    </row>
    <row r="19">
      <c r="A19" s="29" t="s">
        <v>58</v>
      </c>
      <c r="B19" s="37"/>
      <c r="C19" s="38"/>
      <c r="D19" s="38"/>
      <c r="E19" s="40" t="s">
        <v>122</v>
      </c>
      <c r="F19" s="38"/>
      <c r="G19" s="38"/>
      <c r="H19" s="38"/>
      <c r="I19" s="38"/>
      <c r="J19" s="39"/>
    </row>
    <row r="20" ht="72">
      <c r="A20" s="29" t="s">
        <v>36</v>
      </c>
      <c r="B20" s="37"/>
      <c r="C20" s="38"/>
      <c r="D20" s="38"/>
      <c r="E20" s="31" t="s">
        <v>116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110</v>
      </c>
      <c r="D21" s="29" t="s">
        <v>123</v>
      </c>
      <c r="E21" s="31" t="s">
        <v>112</v>
      </c>
      <c r="F21" s="32" t="s">
        <v>113</v>
      </c>
      <c r="G21" s="33">
        <v>65.692999999999998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43.2">
      <c r="A22" s="29" t="s">
        <v>34</v>
      </c>
      <c r="B22" s="37"/>
      <c r="C22" s="38"/>
      <c r="D22" s="38"/>
      <c r="E22" s="31" t="s">
        <v>124</v>
      </c>
      <c r="F22" s="38"/>
      <c r="G22" s="38"/>
      <c r="H22" s="38"/>
      <c r="I22" s="38"/>
      <c r="J22" s="39"/>
    </row>
    <row r="23" ht="43.2">
      <c r="A23" s="29" t="s">
        <v>58</v>
      </c>
      <c r="B23" s="37"/>
      <c r="C23" s="38"/>
      <c r="D23" s="38"/>
      <c r="E23" s="40" t="s">
        <v>125</v>
      </c>
      <c r="F23" s="38"/>
      <c r="G23" s="38"/>
      <c r="H23" s="38"/>
      <c r="I23" s="38"/>
      <c r="J23" s="39"/>
    </row>
    <row r="24" ht="72">
      <c r="A24" s="29" t="s">
        <v>36</v>
      </c>
      <c r="B24" s="37"/>
      <c r="C24" s="38"/>
      <c r="D24" s="38"/>
      <c r="E24" s="31" t="s">
        <v>116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110</v>
      </c>
      <c r="D25" s="29" t="s">
        <v>126</v>
      </c>
      <c r="E25" s="31" t="s">
        <v>112</v>
      </c>
      <c r="F25" s="32" t="s">
        <v>113</v>
      </c>
      <c r="G25" s="33">
        <v>0.48499999999999999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28.8">
      <c r="A26" s="29" t="s">
        <v>34</v>
      </c>
      <c r="B26" s="37"/>
      <c r="C26" s="38"/>
      <c r="D26" s="38"/>
      <c r="E26" s="31" t="s">
        <v>127</v>
      </c>
      <c r="F26" s="38"/>
      <c r="G26" s="38"/>
      <c r="H26" s="38"/>
      <c r="I26" s="38"/>
      <c r="J26" s="39"/>
    </row>
    <row r="27">
      <c r="A27" s="29" t="s">
        <v>58</v>
      </c>
      <c r="B27" s="37"/>
      <c r="C27" s="38"/>
      <c r="D27" s="38"/>
      <c r="E27" s="40" t="s">
        <v>128</v>
      </c>
      <c r="F27" s="38"/>
      <c r="G27" s="38"/>
      <c r="H27" s="38"/>
      <c r="I27" s="38"/>
      <c r="J27" s="39"/>
    </row>
    <row r="28" ht="72">
      <c r="A28" s="29" t="s">
        <v>36</v>
      </c>
      <c r="B28" s="37"/>
      <c r="C28" s="38"/>
      <c r="D28" s="38"/>
      <c r="E28" s="31" t="s">
        <v>116</v>
      </c>
      <c r="F28" s="38"/>
      <c r="G28" s="38"/>
      <c r="H28" s="38"/>
      <c r="I28" s="38"/>
      <c r="J28" s="39"/>
    </row>
    <row r="29">
      <c r="A29" s="23" t="s">
        <v>26</v>
      </c>
      <c r="B29" s="24"/>
      <c r="C29" s="25" t="s">
        <v>129</v>
      </c>
      <c r="D29" s="26"/>
      <c r="E29" s="23" t="s">
        <v>130</v>
      </c>
      <c r="F29" s="26"/>
      <c r="G29" s="26"/>
      <c r="H29" s="26"/>
      <c r="I29" s="27">
        <f>SUMIFS(I30:I73,A30:A73,"P")</f>
        <v>0</v>
      </c>
      <c r="J29" s="28"/>
    </row>
    <row r="30">
      <c r="A30" s="29" t="s">
        <v>29</v>
      </c>
      <c r="B30" s="29">
        <v>6</v>
      </c>
      <c r="C30" s="30" t="s">
        <v>131</v>
      </c>
      <c r="D30" s="29" t="s">
        <v>31</v>
      </c>
      <c r="E30" s="31" t="s">
        <v>132</v>
      </c>
      <c r="F30" s="32" t="s">
        <v>133</v>
      </c>
      <c r="G30" s="33">
        <v>36.100000000000001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134</v>
      </c>
      <c r="F31" s="38"/>
      <c r="G31" s="38"/>
      <c r="H31" s="38"/>
      <c r="I31" s="38"/>
      <c r="J31" s="39"/>
    </row>
    <row r="32" ht="28.8">
      <c r="A32" s="29" t="s">
        <v>58</v>
      </c>
      <c r="B32" s="37"/>
      <c r="C32" s="38"/>
      <c r="D32" s="38"/>
      <c r="E32" s="40" t="s">
        <v>135</v>
      </c>
      <c r="F32" s="38"/>
      <c r="G32" s="38"/>
      <c r="H32" s="38"/>
      <c r="I32" s="38"/>
      <c r="J32" s="39"/>
    </row>
    <row r="33" ht="57.6">
      <c r="A33" s="29" t="s">
        <v>36</v>
      </c>
      <c r="B33" s="37"/>
      <c r="C33" s="38"/>
      <c r="D33" s="38"/>
      <c r="E33" s="31" t="s">
        <v>136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137</v>
      </c>
      <c r="D34" s="29" t="s">
        <v>31</v>
      </c>
      <c r="E34" s="31" t="s">
        <v>138</v>
      </c>
      <c r="F34" s="32" t="s">
        <v>133</v>
      </c>
      <c r="G34" s="33">
        <v>23.5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134</v>
      </c>
      <c r="F35" s="38"/>
      <c r="G35" s="38"/>
      <c r="H35" s="38"/>
      <c r="I35" s="38"/>
      <c r="J35" s="39"/>
    </row>
    <row r="36" ht="28.8">
      <c r="A36" s="29" t="s">
        <v>58</v>
      </c>
      <c r="B36" s="37"/>
      <c r="C36" s="38"/>
      <c r="D36" s="38"/>
      <c r="E36" s="40" t="s">
        <v>139</v>
      </c>
      <c r="F36" s="38"/>
      <c r="G36" s="38"/>
      <c r="H36" s="38"/>
      <c r="I36" s="38"/>
      <c r="J36" s="39"/>
    </row>
    <row r="37" ht="28.8">
      <c r="A37" s="29" t="s">
        <v>36</v>
      </c>
      <c r="B37" s="37"/>
      <c r="C37" s="38"/>
      <c r="D37" s="38"/>
      <c r="E37" s="31" t="s">
        <v>140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141</v>
      </c>
      <c r="D38" s="29" t="s">
        <v>31</v>
      </c>
      <c r="E38" s="31" t="s">
        <v>142</v>
      </c>
      <c r="F38" s="32" t="s">
        <v>143</v>
      </c>
      <c r="G38" s="33">
        <v>1.1279999999999999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144</v>
      </c>
      <c r="F39" s="38"/>
      <c r="G39" s="38"/>
      <c r="H39" s="38"/>
      <c r="I39" s="38"/>
      <c r="J39" s="39"/>
    </row>
    <row r="40" ht="28.8">
      <c r="A40" s="29" t="s">
        <v>58</v>
      </c>
      <c r="B40" s="37"/>
      <c r="C40" s="38"/>
      <c r="D40" s="38"/>
      <c r="E40" s="40" t="s">
        <v>145</v>
      </c>
      <c r="F40" s="38"/>
      <c r="G40" s="38"/>
      <c r="H40" s="38"/>
      <c r="I40" s="38"/>
      <c r="J40" s="39"/>
    </row>
    <row r="41" ht="129.6">
      <c r="A41" s="29" t="s">
        <v>36</v>
      </c>
      <c r="B41" s="37"/>
      <c r="C41" s="38"/>
      <c r="D41" s="38"/>
      <c r="E41" s="31" t="s">
        <v>146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147</v>
      </c>
      <c r="D42" s="29" t="s">
        <v>31</v>
      </c>
      <c r="E42" s="31" t="s">
        <v>148</v>
      </c>
      <c r="F42" s="32" t="s">
        <v>133</v>
      </c>
      <c r="G42" s="33">
        <v>1.875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4"/>
      <c r="F43" s="38"/>
      <c r="G43" s="38"/>
      <c r="H43" s="38"/>
      <c r="I43" s="38"/>
      <c r="J43" s="39"/>
    </row>
    <row r="44" ht="28.8">
      <c r="A44" s="29" t="s">
        <v>58</v>
      </c>
      <c r="B44" s="37"/>
      <c r="C44" s="38"/>
      <c r="D44" s="38"/>
      <c r="E44" s="40" t="s">
        <v>149</v>
      </c>
      <c r="F44" s="38"/>
      <c r="G44" s="38"/>
      <c r="H44" s="38"/>
      <c r="I44" s="38"/>
      <c r="J44" s="39"/>
    </row>
    <row r="45" ht="144">
      <c r="A45" s="29" t="s">
        <v>36</v>
      </c>
      <c r="B45" s="37"/>
      <c r="C45" s="38"/>
      <c r="D45" s="38"/>
      <c r="E45" s="31" t="s">
        <v>150</v>
      </c>
      <c r="F45" s="38"/>
      <c r="G45" s="38"/>
      <c r="H45" s="38"/>
      <c r="I45" s="38"/>
      <c r="J45" s="39"/>
    </row>
    <row r="46" ht="28.8">
      <c r="A46" s="29" t="s">
        <v>29</v>
      </c>
      <c r="B46" s="29">
        <v>10</v>
      </c>
      <c r="C46" s="30" t="s">
        <v>151</v>
      </c>
      <c r="D46" s="29" t="s">
        <v>31</v>
      </c>
      <c r="E46" s="31" t="s">
        <v>152</v>
      </c>
      <c r="F46" s="32" t="s">
        <v>143</v>
      </c>
      <c r="G46" s="33">
        <v>6.6200000000000001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153</v>
      </c>
      <c r="F47" s="38"/>
      <c r="G47" s="38"/>
      <c r="H47" s="38"/>
      <c r="I47" s="38"/>
      <c r="J47" s="39"/>
    </row>
    <row r="48" ht="28.8">
      <c r="A48" s="29" t="s">
        <v>58</v>
      </c>
      <c r="B48" s="37"/>
      <c r="C48" s="38"/>
      <c r="D48" s="38"/>
      <c r="E48" s="40" t="s">
        <v>154</v>
      </c>
      <c r="F48" s="38"/>
      <c r="G48" s="38"/>
      <c r="H48" s="38"/>
      <c r="I48" s="38"/>
      <c r="J48" s="39"/>
    </row>
    <row r="49" ht="115.2">
      <c r="A49" s="29" t="s">
        <v>36</v>
      </c>
      <c r="B49" s="37"/>
      <c r="C49" s="38"/>
      <c r="D49" s="38"/>
      <c r="E49" s="31" t="s">
        <v>155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156</v>
      </c>
      <c r="D50" s="29" t="s">
        <v>31</v>
      </c>
      <c r="E50" s="31" t="s">
        <v>157</v>
      </c>
      <c r="F50" s="32" t="s">
        <v>143</v>
      </c>
      <c r="G50" s="33">
        <v>6.6200000000000001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153</v>
      </c>
      <c r="F51" s="38"/>
      <c r="G51" s="38"/>
      <c r="H51" s="38"/>
      <c r="I51" s="38"/>
      <c r="J51" s="39"/>
    </row>
    <row r="52" ht="28.8">
      <c r="A52" s="29" t="s">
        <v>58</v>
      </c>
      <c r="B52" s="37"/>
      <c r="C52" s="38"/>
      <c r="D52" s="38"/>
      <c r="E52" s="40" t="s">
        <v>154</v>
      </c>
      <c r="F52" s="38"/>
      <c r="G52" s="38"/>
      <c r="H52" s="38"/>
      <c r="I52" s="38"/>
      <c r="J52" s="39"/>
    </row>
    <row r="53" ht="115.2">
      <c r="A53" s="29" t="s">
        <v>36</v>
      </c>
      <c r="B53" s="37"/>
      <c r="C53" s="38"/>
      <c r="D53" s="38"/>
      <c r="E53" s="31" t="s">
        <v>155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158</v>
      </c>
      <c r="D54" s="29" t="s">
        <v>31</v>
      </c>
      <c r="E54" s="31" t="s">
        <v>159</v>
      </c>
      <c r="F54" s="32" t="s">
        <v>160</v>
      </c>
      <c r="G54" s="33">
        <v>33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4" t="s">
        <v>31</v>
      </c>
      <c r="F55" s="38"/>
      <c r="G55" s="38"/>
      <c r="H55" s="38"/>
      <c r="I55" s="38"/>
      <c r="J55" s="39"/>
    </row>
    <row r="56" ht="57.6">
      <c r="A56" s="29" t="s">
        <v>58</v>
      </c>
      <c r="B56" s="37"/>
      <c r="C56" s="38"/>
      <c r="D56" s="38"/>
      <c r="E56" s="40" t="s">
        <v>161</v>
      </c>
      <c r="F56" s="38"/>
      <c r="G56" s="38"/>
      <c r="H56" s="38"/>
      <c r="I56" s="38"/>
      <c r="J56" s="39"/>
    </row>
    <row r="57" ht="115.2">
      <c r="A57" s="29" t="s">
        <v>36</v>
      </c>
      <c r="B57" s="37"/>
      <c r="C57" s="38"/>
      <c r="D57" s="38"/>
      <c r="E57" s="31" t="s">
        <v>155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162</v>
      </c>
      <c r="D58" s="29" t="s">
        <v>31</v>
      </c>
      <c r="E58" s="31" t="s">
        <v>163</v>
      </c>
      <c r="F58" s="32" t="s">
        <v>143</v>
      </c>
      <c r="G58" s="33">
        <v>20.751999999999999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28.8">
      <c r="A59" s="29" t="s">
        <v>34</v>
      </c>
      <c r="B59" s="37"/>
      <c r="C59" s="38"/>
      <c r="D59" s="38"/>
      <c r="E59" s="31" t="s">
        <v>164</v>
      </c>
      <c r="F59" s="38"/>
      <c r="G59" s="38"/>
      <c r="H59" s="38"/>
      <c r="I59" s="38"/>
      <c r="J59" s="39"/>
    </row>
    <row r="60" ht="115.2">
      <c r="A60" s="29" t="s">
        <v>58</v>
      </c>
      <c r="B60" s="37"/>
      <c r="C60" s="38"/>
      <c r="D60" s="38"/>
      <c r="E60" s="40" t="s">
        <v>165</v>
      </c>
      <c r="F60" s="38"/>
      <c r="G60" s="38"/>
      <c r="H60" s="38"/>
      <c r="I60" s="38"/>
      <c r="J60" s="39"/>
    </row>
    <row r="61" ht="115.2">
      <c r="A61" s="29" t="s">
        <v>36</v>
      </c>
      <c r="B61" s="37"/>
      <c r="C61" s="38"/>
      <c r="D61" s="38"/>
      <c r="E61" s="31" t="s">
        <v>155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166</v>
      </c>
      <c r="D62" s="29" t="s">
        <v>31</v>
      </c>
      <c r="E62" s="31" t="s">
        <v>167</v>
      </c>
      <c r="F62" s="32" t="s">
        <v>143</v>
      </c>
      <c r="G62" s="33">
        <v>17.707999999999998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134</v>
      </c>
      <c r="F63" s="38"/>
      <c r="G63" s="38"/>
      <c r="H63" s="38"/>
      <c r="I63" s="38"/>
      <c r="J63" s="39"/>
    </row>
    <row r="64" ht="28.8">
      <c r="A64" s="29" t="s">
        <v>58</v>
      </c>
      <c r="B64" s="37"/>
      <c r="C64" s="38"/>
      <c r="D64" s="38"/>
      <c r="E64" s="40" t="s">
        <v>168</v>
      </c>
      <c r="F64" s="38"/>
      <c r="G64" s="38"/>
      <c r="H64" s="38"/>
      <c r="I64" s="38"/>
      <c r="J64" s="39"/>
    </row>
    <row r="65" ht="43.2">
      <c r="A65" s="29" t="s">
        <v>36</v>
      </c>
      <c r="B65" s="37"/>
      <c r="C65" s="38"/>
      <c r="D65" s="38"/>
      <c r="E65" s="31" t="s">
        <v>169</v>
      </c>
      <c r="F65" s="38"/>
      <c r="G65" s="38"/>
      <c r="H65" s="38"/>
      <c r="I65" s="38"/>
      <c r="J65" s="39"/>
    </row>
    <row r="66" ht="28.8">
      <c r="A66" s="29" t="s">
        <v>29</v>
      </c>
      <c r="B66" s="29">
        <v>21</v>
      </c>
      <c r="C66" s="30" t="s">
        <v>170</v>
      </c>
      <c r="D66" s="29" t="s">
        <v>31</v>
      </c>
      <c r="E66" s="31" t="s">
        <v>171</v>
      </c>
      <c r="F66" s="32" t="s">
        <v>172</v>
      </c>
      <c r="G66" s="33">
        <v>77.625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44" t="s">
        <v>31</v>
      </c>
      <c r="F67" s="38"/>
      <c r="G67" s="38"/>
      <c r="H67" s="38"/>
      <c r="I67" s="38"/>
      <c r="J67" s="39"/>
    </row>
    <row r="68">
      <c r="A68" s="29" t="s">
        <v>58</v>
      </c>
      <c r="B68" s="37"/>
      <c r="C68" s="38"/>
      <c r="D68" s="38"/>
      <c r="E68" s="40" t="s">
        <v>173</v>
      </c>
      <c r="F68" s="38"/>
      <c r="G68" s="38"/>
      <c r="H68" s="38"/>
      <c r="I68" s="38"/>
      <c r="J68" s="39"/>
    </row>
    <row r="69" ht="86.4">
      <c r="A69" s="29" t="s">
        <v>36</v>
      </c>
      <c r="B69" s="37"/>
      <c r="C69" s="38"/>
      <c r="D69" s="38"/>
      <c r="E69" s="31" t="s">
        <v>174</v>
      </c>
      <c r="F69" s="38"/>
      <c r="G69" s="38"/>
      <c r="H69" s="38"/>
      <c r="I69" s="38"/>
      <c r="J69" s="39"/>
    </row>
    <row r="70" ht="28.8">
      <c r="A70" s="29" t="s">
        <v>29</v>
      </c>
      <c r="B70" s="29">
        <v>22</v>
      </c>
      <c r="C70" s="30" t="s">
        <v>175</v>
      </c>
      <c r="D70" s="29" t="s">
        <v>31</v>
      </c>
      <c r="E70" s="31" t="s">
        <v>176</v>
      </c>
      <c r="F70" s="32" t="s">
        <v>172</v>
      </c>
      <c r="G70" s="33">
        <v>121.77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4" t="s">
        <v>31</v>
      </c>
      <c r="F71" s="38"/>
      <c r="G71" s="38"/>
      <c r="H71" s="38"/>
      <c r="I71" s="38"/>
      <c r="J71" s="39"/>
    </row>
    <row r="72">
      <c r="A72" s="29" t="s">
        <v>58</v>
      </c>
      <c r="B72" s="37"/>
      <c r="C72" s="38"/>
      <c r="D72" s="38"/>
      <c r="E72" s="40" t="s">
        <v>177</v>
      </c>
      <c r="F72" s="38"/>
      <c r="G72" s="38"/>
      <c r="H72" s="38"/>
      <c r="I72" s="38"/>
      <c r="J72" s="39"/>
    </row>
    <row r="73" ht="86.4">
      <c r="A73" s="29" t="s">
        <v>36</v>
      </c>
      <c r="B73" s="37"/>
      <c r="C73" s="38"/>
      <c r="D73" s="38"/>
      <c r="E73" s="31" t="s">
        <v>174</v>
      </c>
      <c r="F73" s="38"/>
      <c r="G73" s="38"/>
      <c r="H73" s="38"/>
      <c r="I73" s="38"/>
      <c r="J73" s="39"/>
    </row>
    <row r="74">
      <c r="A74" s="23" t="s">
        <v>26</v>
      </c>
      <c r="B74" s="24"/>
      <c r="C74" s="25" t="s">
        <v>178</v>
      </c>
      <c r="D74" s="26"/>
      <c r="E74" s="23" t="s">
        <v>179</v>
      </c>
      <c r="F74" s="26"/>
      <c r="G74" s="26"/>
      <c r="H74" s="26"/>
      <c r="I74" s="27">
        <f>SUMIFS(I75:I98,A75:A98,"P")</f>
        <v>0</v>
      </c>
      <c r="J74" s="28"/>
    </row>
    <row r="75">
      <c r="A75" s="29" t="s">
        <v>29</v>
      </c>
      <c r="B75" s="29">
        <v>15</v>
      </c>
      <c r="C75" s="30" t="s">
        <v>180</v>
      </c>
      <c r="D75" s="29" t="s">
        <v>31</v>
      </c>
      <c r="E75" s="31" t="s">
        <v>181</v>
      </c>
      <c r="F75" s="32" t="s">
        <v>160</v>
      </c>
      <c r="G75" s="33">
        <v>15.699999999999999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31" t="s">
        <v>182</v>
      </c>
      <c r="F76" s="38"/>
      <c r="G76" s="38"/>
      <c r="H76" s="38"/>
      <c r="I76" s="38"/>
      <c r="J76" s="39"/>
    </row>
    <row r="77" ht="28.8">
      <c r="A77" s="29" t="s">
        <v>58</v>
      </c>
      <c r="B77" s="37"/>
      <c r="C77" s="38"/>
      <c r="D77" s="38"/>
      <c r="E77" s="40" t="s">
        <v>183</v>
      </c>
      <c r="F77" s="38"/>
      <c r="G77" s="38"/>
      <c r="H77" s="38"/>
      <c r="I77" s="38"/>
      <c r="J77" s="39"/>
    </row>
    <row r="78" ht="72">
      <c r="A78" s="29" t="s">
        <v>36</v>
      </c>
      <c r="B78" s="37"/>
      <c r="C78" s="38"/>
      <c r="D78" s="38"/>
      <c r="E78" s="31" t="s">
        <v>184</v>
      </c>
      <c r="F78" s="38"/>
      <c r="G78" s="38"/>
      <c r="H78" s="38"/>
      <c r="I78" s="38"/>
      <c r="J78" s="39"/>
    </row>
    <row r="79">
      <c r="A79" s="29" t="s">
        <v>29</v>
      </c>
      <c r="B79" s="29">
        <v>16</v>
      </c>
      <c r="C79" s="30" t="s">
        <v>185</v>
      </c>
      <c r="D79" s="29" t="s">
        <v>31</v>
      </c>
      <c r="E79" s="31" t="s">
        <v>186</v>
      </c>
      <c r="F79" s="32" t="s">
        <v>160</v>
      </c>
      <c r="G79" s="33">
        <v>21.649999999999999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44" t="s">
        <v>31</v>
      </c>
      <c r="F80" s="38"/>
      <c r="G80" s="38"/>
      <c r="H80" s="38"/>
      <c r="I80" s="38"/>
      <c r="J80" s="39"/>
    </row>
    <row r="81" ht="43.2">
      <c r="A81" s="29" t="s">
        <v>58</v>
      </c>
      <c r="B81" s="37"/>
      <c r="C81" s="38"/>
      <c r="D81" s="38"/>
      <c r="E81" s="40" t="s">
        <v>187</v>
      </c>
      <c r="F81" s="38"/>
      <c r="G81" s="38"/>
      <c r="H81" s="38"/>
      <c r="I81" s="38"/>
      <c r="J81" s="39"/>
    </row>
    <row r="82" ht="72">
      <c r="A82" s="29" t="s">
        <v>36</v>
      </c>
      <c r="B82" s="37"/>
      <c r="C82" s="38"/>
      <c r="D82" s="38"/>
      <c r="E82" s="31" t="s">
        <v>188</v>
      </c>
      <c r="F82" s="38"/>
      <c r="G82" s="38"/>
      <c r="H82" s="38"/>
      <c r="I82" s="38"/>
      <c r="J82" s="39"/>
    </row>
    <row r="83">
      <c r="A83" s="29" t="s">
        <v>29</v>
      </c>
      <c r="B83" s="29">
        <v>17</v>
      </c>
      <c r="C83" s="30" t="s">
        <v>189</v>
      </c>
      <c r="D83" s="29" t="s">
        <v>31</v>
      </c>
      <c r="E83" s="31" t="s">
        <v>190</v>
      </c>
      <c r="F83" s="32" t="s">
        <v>143</v>
      </c>
      <c r="G83" s="33">
        <v>50.808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57.6">
      <c r="A84" s="29" t="s">
        <v>34</v>
      </c>
      <c r="B84" s="37"/>
      <c r="C84" s="38"/>
      <c r="D84" s="38"/>
      <c r="E84" s="31" t="s">
        <v>191</v>
      </c>
      <c r="F84" s="38"/>
      <c r="G84" s="38"/>
      <c r="H84" s="38"/>
      <c r="I84" s="38"/>
      <c r="J84" s="39"/>
    </row>
    <row r="85" ht="72">
      <c r="A85" s="29" t="s">
        <v>58</v>
      </c>
      <c r="B85" s="37"/>
      <c r="C85" s="38"/>
      <c r="D85" s="38"/>
      <c r="E85" s="40" t="s">
        <v>192</v>
      </c>
      <c r="F85" s="38"/>
      <c r="G85" s="38"/>
      <c r="H85" s="38"/>
      <c r="I85" s="38"/>
      <c r="J85" s="39"/>
    </row>
    <row r="86" ht="172.8">
      <c r="A86" s="29" t="s">
        <v>36</v>
      </c>
      <c r="B86" s="37"/>
      <c r="C86" s="38"/>
      <c r="D86" s="38"/>
      <c r="E86" s="31" t="s">
        <v>193</v>
      </c>
      <c r="F86" s="38"/>
      <c r="G86" s="38"/>
      <c r="H86" s="38"/>
      <c r="I86" s="38"/>
      <c r="J86" s="39"/>
    </row>
    <row r="87">
      <c r="A87" s="29" t="s">
        <v>29</v>
      </c>
      <c r="B87" s="29">
        <v>18</v>
      </c>
      <c r="C87" s="30" t="s">
        <v>194</v>
      </c>
      <c r="D87" s="29" t="s">
        <v>31</v>
      </c>
      <c r="E87" s="31" t="s">
        <v>195</v>
      </c>
      <c r="F87" s="32" t="s">
        <v>143</v>
      </c>
      <c r="G87" s="33">
        <v>24.68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72">
      <c r="A88" s="29" t="s">
        <v>34</v>
      </c>
      <c r="B88" s="37"/>
      <c r="C88" s="38"/>
      <c r="D88" s="38"/>
      <c r="E88" s="31" t="s">
        <v>196</v>
      </c>
      <c r="F88" s="38"/>
      <c r="G88" s="38"/>
      <c r="H88" s="38"/>
      <c r="I88" s="38"/>
      <c r="J88" s="39"/>
    </row>
    <row r="89" ht="86.4">
      <c r="A89" s="29" t="s">
        <v>58</v>
      </c>
      <c r="B89" s="37"/>
      <c r="C89" s="38"/>
      <c r="D89" s="38"/>
      <c r="E89" s="40" t="s">
        <v>197</v>
      </c>
      <c r="F89" s="38"/>
      <c r="G89" s="38"/>
      <c r="H89" s="38"/>
      <c r="I89" s="38"/>
      <c r="J89" s="39"/>
    </row>
    <row r="90" ht="172.8">
      <c r="A90" s="29" t="s">
        <v>36</v>
      </c>
      <c r="B90" s="37"/>
      <c r="C90" s="38"/>
      <c r="D90" s="38"/>
      <c r="E90" s="31" t="s">
        <v>193</v>
      </c>
      <c r="F90" s="38"/>
      <c r="G90" s="38"/>
      <c r="H90" s="38"/>
      <c r="I90" s="38"/>
      <c r="J90" s="39"/>
    </row>
    <row r="91">
      <c r="A91" s="29" t="s">
        <v>29</v>
      </c>
      <c r="B91" s="29">
        <v>19</v>
      </c>
      <c r="C91" s="30" t="s">
        <v>198</v>
      </c>
      <c r="D91" s="29" t="s">
        <v>31</v>
      </c>
      <c r="E91" s="31" t="s">
        <v>199</v>
      </c>
      <c r="F91" s="32" t="s">
        <v>143</v>
      </c>
      <c r="G91" s="33">
        <v>14.880000000000001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57.6">
      <c r="A92" s="29" t="s">
        <v>34</v>
      </c>
      <c r="B92" s="37"/>
      <c r="C92" s="38"/>
      <c r="D92" s="38"/>
      <c r="E92" s="31" t="s">
        <v>200</v>
      </c>
      <c r="F92" s="38"/>
      <c r="G92" s="38"/>
      <c r="H92" s="38"/>
      <c r="I92" s="38"/>
      <c r="J92" s="39"/>
    </row>
    <row r="93" ht="72">
      <c r="A93" s="29" t="s">
        <v>58</v>
      </c>
      <c r="B93" s="37"/>
      <c r="C93" s="38"/>
      <c r="D93" s="38"/>
      <c r="E93" s="40" t="s">
        <v>201</v>
      </c>
      <c r="F93" s="38"/>
      <c r="G93" s="38"/>
      <c r="H93" s="38"/>
      <c r="I93" s="38"/>
      <c r="J93" s="39"/>
    </row>
    <row r="94" ht="172.8">
      <c r="A94" s="29" t="s">
        <v>36</v>
      </c>
      <c r="B94" s="37"/>
      <c r="C94" s="38"/>
      <c r="D94" s="38"/>
      <c r="E94" s="31" t="s">
        <v>193</v>
      </c>
      <c r="F94" s="38"/>
      <c r="G94" s="38"/>
      <c r="H94" s="38"/>
      <c r="I94" s="38"/>
      <c r="J94" s="39"/>
    </row>
    <row r="95">
      <c r="A95" s="29" t="s">
        <v>29</v>
      </c>
      <c r="B95" s="29">
        <v>20</v>
      </c>
      <c r="C95" s="30" t="s">
        <v>202</v>
      </c>
      <c r="D95" s="29" t="s">
        <v>31</v>
      </c>
      <c r="E95" s="31" t="s">
        <v>203</v>
      </c>
      <c r="F95" s="32" t="s">
        <v>133</v>
      </c>
      <c r="G95" s="33">
        <v>40.399999999999999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28.8">
      <c r="A96" s="29" t="s">
        <v>34</v>
      </c>
      <c r="B96" s="37"/>
      <c r="C96" s="38"/>
      <c r="D96" s="38"/>
      <c r="E96" s="31" t="s">
        <v>204</v>
      </c>
      <c r="F96" s="38"/>
      <c r="G96" s="38"/>
      <c r="H96" s="38"/>
      <c r="I96" s="38"/>
      <c r="J96" s="39"/>
    </row>
    <row r="97" ht="28.8">
      <c r="A97" s="29" t="s">
        <v>58</v>
      </c>
      <c r="B97" s="37"/>
      <c r="C97" s="38"/>
      <c r="D97" s="38"/>
      <c r="E97" s="40" t="s">
        <v>205</v>
      </c>
      <c r="F97" s="38"/>
      <c r="G97" s="38"/>
      <c r="H97" s="38"/>
      <c r="I97" s="38"/>
      <c r="J97" s="39"/>
    </row>
    <row r="98" ht="129.6">
      <c r="A98" s="29" t="s">
        <v>36</v>
      </c>
      <c r="B98" s="41"/>
      <c r="C98" s="42"/>
      <c r="D98" s="42"/>
      <c r="E98" s="31" t="s">
        <v>206</v>
      </c>
      <c r="F98" s="42"/>
      <c r="G98" s="42"/>
      <c r="H98" s="42"/>
      <c r="I98" s="42"/>
      <c r="J98" s="43"/>
    </row>
  </sheetData>
  <sheetProtection sheet="1" objects="1" scenarios="1" spinCount="100000" saltValue="PpF4VFihAmI/JQuVt5d6l0+Z5/juETtcG+qUs7+tdFNVxkjAqYOCWQSet2SZBKSOFFfQZONTb64YjGl6W33aRA==" hashValue="YJV0srGy2j8T5BGlR4FeEkwCsijIaZMxKxLUmcB+e/4GAAognAsIp/lyTiNm0zT7jv+6N2I1KCQ/K6xOhnrLG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207</v>
      </c>
      <c r="I3" s="16">
        <f>SUMIFS(I8:I68,A8:A68,"SD")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13</v>
      </c>
      <c r="C4" s="12" t="s">
        <v>207</v>
      </c>
      <c r="D4" s="13"/>
      <c r="E4" s="14" t="s">
        <v>208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110</v>
      </c>
      <c r="D9" s="29" t="s">
        <v>31</v>
      </c>
      <c r="E9" s="31" t="s">
        <v>112</v>
      </c>
      <c r="F9" s="32" t="s">
        <v>113</v>
      </c>
      <c r="G9" s="33">
        <v>20.800000000000001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8.8">
      <c r="A10" s="29" t="s">
        <v>34</v>
      </c>
      <c r="B10" s="37"/>
      <c r="C10" s="38"/>
      <c r="D10" s="38"/>
      <c r="E10" s="31" t="s">
        <v>209</v>
      </c>
      <c r="F10" s="38"/>
      <c r="G10" s="38"/>
      <c r="H10" s="38"/>
      <c r="I10" s="38"/>
      <c r="J10" s="39"/>
    </row>
    <row r="11">
      <c r="A11" s="29" t="s">
        <v>58</v>
      </c>
      <c r="B11" s="37"/>
      <c r="C11" s="38"/>
      <c r="D11" s="38"/>
      <c r="E11" s="40" t="s">
        <v>210</v>
      </c>
      <c r="F11" s="38"/>
      <c r="G11" s="38"/>
      <c r="H11" s="38"/>
      <c r="I11" s="38"/>
      <c r="J11" s="39"/>
    </row>
    <row r="12" ht="72">
      <c r="A12" s="29" t="s">
        <v>36</v>
      </c>
      <c r="B12" s="37"/>
      <c r="C12" s="38"/>
      <c r="D12" s="38"/>
      <c r="E12" s="31" t="s">
        <v>116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129</v>
      </c>
      <c r="D13" s="26"/>
      <c r="E13" s="23" t="s">
        <v>130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4</v>
      </c>
      <c r="C14" s="30" t="s">
        <v>211</v>
      </c>
      <c r="D14" s="29" t="s">
        <v>31</v>
      </c>
      <c r="E14" s="31" t="s">
        <v>212</v>
      </c>
      <c r="F14" s="32" t="s">
        <v>143</v>
      </c>
      <c r="G14" s="33">
        <v>24.149999999999999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43.2">
      <c r="A15" s="29" t="s">
        <v>34</v>
      </c>
      <c r="B15" s="37"/>
      <c r="C15" s="38"/>
      <c r="D15" s="38"/>
      <c r="E15" s="31" t="s">
        <v>213</v>
      </c>
      <c r="F15" s="38"/>
      <c r="G15" s="38"/>
      <c r="H15" s="38"/>
      <c r="I15" s="38"/>
      <c r="J15" s="39"/>
    </row>
    <row r="16" ht="57.6">
      <c r="A16" s="29" t="s">
        <v>58</v>
      </c>
      <c r="B16" s="37"/>
      <c r="C16" s="38"/>
      <c r="D16" s="38"/>
      <c r="E16" s="40" t="s">
        <v>214</v>
      </c>
      <c r="F16" s="38"/>
      <c r="G16" s="38"/>
      <c r="H16" s="38"/>
      <c r="I16" s="38"/>
      <c r="J16" s="39"/>
    </row>
    <row r="17" ht="28.8">
      <c r="A17" s="29" t="s">
        <v>36</v>
      </c>
      <c r="B17" s="37"/>
      <c r="C17" s="38"/>
      <c r="D17" s="38"/>
      <c r="E17" s="31" t="s">
        <v>215</v>
      </c>
      <c r="F17" s="38"/>
      <c r="G17" s="38"/>
      <c r="H17" s="38"/>
      <c r="I17" s="38"/>
      <c r="J17" s="39"/>
    </row>
    <row r="18">
      <c r="A18" s="29" t="s">
        <v>29</v>
      </c>
      <c r="B18" s="29">
        <v>5</v>
      </c>
      <c r="C18" s="30" t="s">
        <v>216</v>
      </c>
      <c r="D18" s="29" t="s">
        <v>31</v>
      </c>
      <c r="E18" s="31" t="s">
        <v>217</v>
      </c>
      <c r="F18" s="32" t="s">
        <v>143</v>
      </c>
      <c r="G18" s="33">
        <v>10.4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218</v>
      </c>
      <c r="F19" s="38"/>
      <c r="G19" s="38"/>
      <c r="H19" s="38"/>
      <c r="I19" s="38"/>
      <c r="J19" s="39"/>
    </row>
    <row r="20" ht="28.8">
      <c r="A20" s="29" t="s">
        <v>58</v>
      </c>
      <c r="B20" s="37"/>
      <c r="C20" s="38"/>
      <c r="D20" s="38"/>
      <c r="E20" s="40" t="s">
        <v>219</v>
      </c>
      <c r="F20" s="38"/>
      <c r="G20" s="38"/>
      <c r="H20" s="38"/>
      <c r="I20" s="38"/>
      <c r="J20" s="39"/>
    </row>
    <row r="21" ht="409.5">
      <c r="A21" s="29" t="s">
        <v>36</v>
      </c>
      <c r="B21" s="37"/>
      <c r="C21" s="38"/>
      <c r="D21" s="38"/>
      <c r="E21" s="31" t="s">
        <v>220</v>
      </c>
      <c r="F21" s="38"/>
      <c r="G21" s="38"/>
      <c r="H21" s="38"/>
      <c r="I21" s="38"/>
      <c r="J21" s="39"/>
    </row>
    <row r="22">
      <c r="A22" s="29" t="s">
        <v>29</v>
      </c>
      <c r="B22" s="29">
        <v>6</v>
      </c>
      <c r="C22" s="30" t="s">
        <v>221</v>
      </c>
      <c r="D22" s="29" t="s">
        <v>31</v>
      </c>
      <c r="E22" s="31" t="s">
        <v>222</v>
      </c>
      <c r="F22" s="32" t="s">
        <v>143</v>
      </c>
      <c r="G22" s="33">
        <v>10.4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28.8">
      <c r="A23" s="29" t="s">
        <v>34</v>
      </c>
      <c r="B23" s="37"/>
      <c r="C23" s="38"/>
      <c r="D23" s="38"/>
      <c r="E23" s="31" t="s">
        <v>223</v>
      </c>
      <c r="F23" s="38"/>
      <c r="G23" s="38"/>
      <c r="H23" s="38"/>
      <c r="I23" s="38"/>
      <c r="J23" s="39"/>
    </row>
    <row r="24" ht="28.8">
      <c r="A24" s="29" t="s">
        <v>58</v>
      </c>
      <c r="B24" s="37"/>
      <c r="C24" s="38"/>
      <c r="D24" s="38"/>
      <c r="E24" s="40" t="s">
        <v>224</v>
      </c>
      <c r="F24" s="38"/>
      <c r="G24" s="38"/>
      <c r="H24" s="38"/>
      <c r="I24" s="38"/>
      <c r="J24" s="39"/>
    </row>
    <row r="25" ht="388.8">
      <c r="A25" s="29" t="s">
        <v>36</v>
      </c>
      <c r="B25" s="37"/>
      <c r="C25" s="38"/>
      <c r="D25" s="38"/>
      <c r="E25" s="31" t="s">
        <v>225</v>
      </c>
      <c r="F25" s="38"/>
      <c r="G25" s="38"/>
      <c r="H25" s="38"/>
      <c r="I25" s="38"/>
      <c r="J25" s="39"/>
    </row>
    <row r="26">
      <c r="A26" s="29" t="s">
        <v>29</v>
      </c>
      <c r="B26" s="29">
        <v>7</v>
      </c>
      <c r="C26" s="30" t="s">
        <v>226</v>
      </c>
      <c r="D26" s="29" t="s">
        <v>31</v>
      </c>
      <c r="E26" s="31" t="s">
        <v>227</v>
      </c>
      <c r="F26" s="32" t="s">
        <v>143</v>
      </c>
      <c r="G26" s="33">
        <v>10.4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228</v>
      </c>
      <c r="F27" s="38"/>
      <c r="G27" s="38"/>
      <c r="H27" s="38"/>
      <c r="I27" s="38"/>
      <c r="J27" s="39"/>
    </row>
    <row r="28" ht="28.8">
      <c r="A28" s="29" t="s">
        <v>58</v>
      </c>
      <c r="B28" s="37"/>
      <c r="C28" s="38"/>
      <c r="D28" s="38"/>
      <c r="E28" s="40" t="s">
        <v>229</v>
      </c>
      <c r="F28" s="38"/>
      <c r="G28" s="38"/>
      <c r="H28" s="38"/>
      <c r="I28" s="38"/>
      <c r="J28" s="39"/>
    </row>
    <row r="29" ht="244.8">
      <c r="A29" s="29" t="s">
        <v>36</v>
      </c>
      <c r="B29" s="37"/>
      <c r="C29" s="38"/>
      <c r="D29" s="38"/>
      <c r="E29" s="31" t="s">
        <v>230</v>
      </c>
      <c r="F29" s="38"/>
      <c r="G29" s="38"/>
      <c r="H29" s="38"/>
      <c r="I29" s="38"/>
      <c r="J29" s="39"/>
    </row>
    <row r="30">
      <c r="A30" s="23" t="s">
        <v>26</v>
      </c>
      <c r="B30" s="24"/>
      <c r="C30" s="25" t="s">
        <v>231</v>
      </c>
      <c r="D30" s="26"/>
      <c r="E30" s="23" t="s">
        <v>232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29</v>
      </c>
      <c r="B31" s="29">
        <v>8</v>
      </c>
      <c r="C31" s="30" t="s">
        <v>233</v>
      </c>
      <c r="D31" s="29" t="s">
        <v>31</v>
      </c>
      <c r="E31" s="31" t="s">
        <v>234</v>
      </c>
      <c r="F31" s="32" t="s">
        <v>133</v>
      </c>
      <c r="G31" s="33">
        <v>161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28.8">
      <c r="A32" s="29" t="s">
        <v>34</v>
      </c>
      <c r="B32" s="37"/>
      <c r="C32" s="38"/>
      <c r="D32" s="38"/>
      <c r="E32" s="31" t="s">
        <v>235</v>
      </c>
      <c r="F32" s="38"/>
      <c r="G32" s="38"/>
      <c r="H32" s="38"/>
      <c r="I32" s="38"/>
      <c r="J32" s="39"/>
    </row>
    <row r="33" ht="57.6">
      <c r="A33" s="29" t="s">
        <v>58</v>
      </c>
      <c r="B33" s="37"/>
      <c r="C33" s="38"/>
      <c r="D33" s="38"/>
      <c r="E33" s="40" t="s">
        <v>236</v>
      </c>
      <c r="F33" s="38"/>
      <c r="G33" s="38"/>
      <c r="H33" s="38"/>
      <c r="I33" s="38"/>
      <c r="J33" s="39"/>
    </row>
    <row r="34" ht="144">
      <c r="A34" s="29" t="s">
        <v>36</v>
      </c>
      <c r="B34" s="37"/>
      <c r="C34" s="38"/>
      <c r="D34" s="38"/>
      <c r="E34" s="31" t="s">
        <v>237</v>
      </c>
      <c r="F34" s="38"/>
      <c r="G34" s="38"/>
      <c r="H34" s="38"/>
      <c r="I34" s="38"/>
      <c r="J34" s="39"/>
    </row>
    <row r="35">
      <c r="A35" s="23" t="s">
        <v>26</v>
      </c>
      <c r="B35" s="24"/>
      <c r="C35" s="25" t="s">
        <v>238</v>
      </c>
      <c r="D35" s="26"/>
      <c r="E35" s="23" t="s">
        <v>239</v>
      </c>
      <c r="F35" s="26"/>
      <c r="G35" s="26"/>
      <c r="H35" s="26"/>
      <c r="I35" s="27">
        <f>SUMIFS(I36:I43,A36:A43,"P")</f>
        <v>0</v>
      </c>
      <c r="J35" s="28"/>
    </row>
    <row r="36">
      <c r="A36" s="29" t="s">
        <v>29</v>
      </c>
      <c r="B36" s="29">
        <v>9</v>
      </c>
      <c r="C36" s="30" t="s">
        <v>240</v>
      </c>
      <c r="D36" s="29" t="s">
        <v>31</v>
      </c>
      <c r="E36" s="31" t="s">
        <v>241</v>
      </c>
      <c r="F36" s="32" t="s">
        <v>133</v>
      </c>
      <c r="G36" s="33">
        <v>179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31" t="s">
        <v>242</v>
      </c>
      <c r="F37" s="38"/>
      <c r="G37" s="38"/>
      <c r="H37" s="38"/>
      <c r="I37" s="38"/>
      <c r="J37" s="39"/>
    </row>
    <row r="38" ht="72">
      <c r="A38" s="29" t="s">
        <v>58</v>
      </c>
      <c r="B38" s="37"/>
      <c r="C38" s="38"/>
      <c r="D38" s="38"/>
      <c r="E38" s="40" t="s">
        <v>243</v>
      </c>
      <c r="F38" s="38"/>
      <c r="G38" s="38"/>
      <c r="H38" s="38"/>
      <c r="I38" s="38"/>
      <c r="J38" s="39"/>
    </row>
    <row r="39" ht="86.4">
      <c r="A39" s="29" t="s">
        <v>36</v>
      </c>
      <c r="B39" s="37"/>
      <c r="C39" s="38"/>
      <c r="D39" s="38"/>
      <c r="E39" s="31" t="s">
        <v>244</v>
      </c>
      <c r="F39" s="38"/>
      <c r="G39" s="38"/>
      <c r="H39" s="38"/>
      <c r="I39" s="38"/>
      <c r="J39" s="39"/>
    </row>
    <row r="40">
      <c r="A40" s="29" t="s">
        <v>29</v>
      </c>
      <c r="B40" s="29">
        <v>10</v>
      </c>
      <c r="C40" s="30" t="s">
        <v>245</v>
      </c>
      <c r="D40" s="29" t="s">
        <v>31</v>
      </c>
      <c r="E40" s="31" t="s">
        <v>246</v>
      </c>
      <c r="F40" s="32" t="s">
        <v>143</v>
      </c>
      <c r="G40" s="33">
        <v>24.149999999999999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72">
      <c r="A41" s="29" t="s">
        <v>34</v>
      </c>
      <c r="B41" s="37"/>
      <c r="C41" s="38"/>
      <c r="D41" s="38"/>
      <c r="E41" s="31" t="s">
        <v>247</v>
      </c>
      <c r="F41" s="38"/>
      <c r="G41" s="38"/>
      <c r="H41" s="38"/>
      <c r="I41" s="38"/>
      <c r="J41" s="39"/>
    </row>
    <row r="42" ht="57.6">
      <c r="A42" s="29" t="s">
        <v>58</v>
      </c>
      <c r="B42" s="37"/>
      <c r="C42" s="38"/>
      <c r="D42" s="38"/>
      <c r="E42" s="40" t="s">
        <v>248</v>
      </c>
      <c r="F42" s="38"/>
      <c r="G42" s="38"/>
      <c r="H42" s="38"/>
      <c r="I42" s="38"/>
      <c r="J42" s="39"/>
    </row>
    <row r="43" ht="201.6">
      <c r="A43" s="29" t="s">
        <v>36</v>
      </c>
      <c r="B43" s="37"/>
      <c r="C43" s="38"/>
      <c r="D43" s="38"/>
      <c r="E43" s="31" t="s">
        <v>249</v>
      </c>
      <c r="F43" s="38"/>
      <c r="G43" s="38"/>
      <c r="H43" s="38"/>
      <c r="I43" s="38"/>
      <c r="J43" s="39"/>
    </row>
    <row r="44">
      <c r="A44" s="23" t="s">
        <v>26</v>
      </c>
      <c r="B44" s="24"/>
      <c r="C44" s="25" t="s">
        <v>178</v>
      </c>
      <c r="D44" s="26"/>
      <c r="E44" s="23" t="s">
        <v>179</v>
      </c>
      <c r="F44" s="26"/>
      <c r="G44" s="26"/>
      <c r="H44" s="26"/>
      <c r="I44" s="27">
        <f>SUMIFS(I45:I68,A45:A68,"P")</f>
        <v>0</v>
      </c>
      <c r="J44" s="28"/>
    </row>
    <row r="45" ht="28.8">
      <c r="A45" s="29" t="s">
        <v>29</v>
      </c>
      <c r="B45" s="29">
        <v>11</v>
      </c>
      <c r="C45" s="30" t="s">
        <v>250</v>
      </c>
      <c r="D45" s="29" t="s">
        <v>31</v>
      </c>
      <c r="E45" s="31" t="s">
        <v>251</v>
      </c>
      <c r="F45" s="32" t="s">
        <v>160</v>
      </c>
      <c r="G45" s="33">
        <v>42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43.2">
      <c r="A46" s="29" t="s">
        <v>34</v>
      </c>
      <c r="B46" s="37"/>
      <c r="C46" s="38"/>
      <c r="D46" s="38"/>
      <c r="E46" s="31" t="s">
        <v>252</v>
      </c>
      <c r="F46" s="38"/>
      <c r="G46" s="38"/>
      <c r="H46" s="38"/>
      <c r="I46" s="38"/>
      <c r="J46" s="39"/>
    </row>
    <row r="47" ht="72">
      <c r="A47" s="29" t="s">
        <v>58</v>
      </c>
      <c r="B47" s="37"/>
      <c r="C47" s="38"/>
      <c r="D47" s="38"/>
      <c r="E47" s="40" t="s">
        <v>253</v>
      </c>
      <c r="F47" s="38"/>
      <c r="G47" s="38"/>
      <c r="H47" s="38"/>
      <c r="I47" s="38"/>
      <c r="J47" s="39"/>
    </row>
    <row r="48" ht="144">
      <c r="A48" s="29" t="s">
        <v>36</v>
      </c>
      <c r="B48" s="37"/>
      <c r="C48" s="38"/>
      <c r="D48" s="38"/>
      <c r="E48" s="31" t="s">
        <v>254</v>
      </c>
      <c r="F48" s="38"/>
      <c r="G48" s="38"/>
      <c r="H48" s="38"/>
      <c r="I48" s="38"/>
      <c r="J48" s="39"/>
    </row>
    <row r="49">
      <c r="A49" s="29" t="s">
        <v>29</v>
      </c>
      <c r="B49" s="29">
        <v>12</v>
      </c>
      <c r="C49" s="30" t="s">
        <v>255</v>
      </c>
      <c r="D49" s="29" t="s">
        <v>31</v>
      </c>
      <c r="E49" s="31" t="s">
        <v>256</v>
      </c>
      <c r="F49" s="32" t="s">
        <v>160</v>
      </c>
      <c r="G49" s="33">
        <v>42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257</v>
      </c>
      <c r="F50" s="38"/>
      <c r="G50" s="38"/>
      <c r="H50" s="38"/>
      <c r="I50" s="38"/>
      <c r="J50" s="39"/>
    </row>
    <row r="51">
      <c r="A51" s="29" t="s">
        <v>58</v>
      </c>
      <c r="B51" s="37"/>
      <c r="C51" s="38"/>
      <c r="D51" s="38"/>
      <c r="E51" s="40" t="s">
        <v>258</v>
      </c>
      <c r="F51" s="38"/>
      <c r="G51" s="38"/>
      <c r="H51" s="38"/>
      <c r="I51" s="38"/>
      <c r="J51" s="39"/>
    </row>
    <row r="52" ht="100.8">
      <c r="A52" s="29" t="s">
        <v>36</v>
      </c>
      <c r="B52" s="37"/>
      <c r="C52" s="38"/>
      <c r="D52" s="38"/>
      <c r="E52" s="31" t="s">
        <v>259</v>
      </c>
      <c r="F52" s="38"/>
      <c r="G52" s="38"/>
      <c r="H52" s="38"/>
      <c r="I52" s="38"/>
      <c r="J52" s="39"/>
    </row>
    <row r="53">
      <c r="A53" s="29" t="s">
        <v>29</v>
      </c>
      <c r="B53" s="29">
        <v>13</v>
      </c>
      <c r="C53" s="30" t="s">
        <v>260</v>
      </c>
      <c r="D53" s="29" t="s">
        <v>31</v>
      </c>
      <c r="E53" s="31" t="s">
        <v>261</v>
      </c>
      <c r="F53" s="32" t="s">
        <v>262</v>
      </c>
      <c r="G53" s="33">
        <v>3430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263</v>
      </c>
      <c r="F54" s="38"/>
      <c r="G54" s="38"/>
      <c r="H54" s="38"/>
      <c r="I54" s="38"/>
      <c r="J54" s="39"/>
    </row>
    <row r="55">
      <c r="A55" s="29" t="s">
        <v>58</v>
      </c>
      <c r="B55" s="37"/>
      <c r="C55" s="38"/>
      <c r="D55" s="38"/>
      <c r="E55" s="40" t="s">
        <v>264</v>
      </c>
      <c r="F55" s="38"/>
      <c r="G55" s="38"/>
      <c r="H55" s="38"/>
      <c r="I55" s="38"/>
      <c r="J55" s="39"/>
    </row>
    <row r="56" ht="100.8">
      <c r="A56" s="29" t="s">
        <v>36</v>
      </c>
      <c r="B56" s="37"/>
      <c r="C56" s="38"/>
      <c r="D56" s="38"/>
      <c r="E56" s="31" t="s">
        <v>265</v>
      </c>
      <c r="F56" s="38"/>
      <c r="G56" s="38"/>
      <c r="H56" s="38"/>
      <c r="I56" s="38"/>
      <c r="J56" s="39"/>
    </row>
    <row r="57">
      <c r="A57" s="29" t="s">
        <v>29</v>
      </c>
      <c r="B57" s="29">
        <v>14</v>
      </c>
      <c r="C57" s="30" t="s">
        <v>266</v>
      </c>
      <c r="D57" s="29" t="s">
        <v>31</v>
      </c>
      <c r="E57" s="31" t="s">
        <v>267</v>
      </c>
      <c r="F57" s="32" t="s">
        <v>44</v>
      </c>
      <c r="G57" s="33">
        <v>6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268</v>
      </c>
      <c r="F58" s="38"/>
      <c r="G58" s="38"/>
      <c r="H58" s="38"/>
      <c r="I58" s="38"/>
      <c r="J58" s="39"/>
    </row>
    <row r="59" ht="28.8">
      <c r="A59" s="29" t="s">
        <v>58</v>
      </c>
      <c r="B59" s="37"/>
      <c r="C59" s="38"/>
      <c r="D59" s="38"/>
      <c r="E59" s="40" t="s">
        <v>269</v>
      </c>
      <c r="F59" s="38"/>
      <c r="G59" s="38"/>
      <c r="H59" s="38"/>
      <c r="I59" s="38"/>
      <c r="J59" s="39"/>
    </row>
    <row r="60" ht="86.4">
      <c r="A60" s="29" t="s">
        <v>36</v>
      </c>
      <c r="B60" s="37"/>
      <c r="C60" s="38"/>
      <c r="D60" s="38"/>
      <c r="E60" s="31" t="s">
        <v>270</v>
      </c>
      <c r="F60" s="38"/>
      <c r="G60" s="38"/>
      <c r="H60" s="38"/>
      <c r="I60" s="38"/>
      <c r="J60" s="39"/>
    </row>
    <row r="61">
      <c r="A61" s="29" t="s">
        <v>29</v>
      </c>
      <c r="B61" s="29">
        <v>15</v>
      </c>
      <c r="C61" s="30" t="s">
        <v>271</v>
      </c>
      <c r="D61" s="29" t="s">
        <v>31</v>
      </c>
      <c r="E61" s="31" t="s">
        <v>272</v>
      </c>
      <c r="F61" s="32" t="s">
        <v>44</v>
      </c>
      <c r="G61" s="33">
        <v>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28.8">
      <c r="A62" s="29" t="s">
        <v>34</v>
      </c>
      <c r="B62" s="37"/>
      <c r="C62" s="38"/>
      <c r="D62" s="38"/>
      <c r="E62" s="31" t="s">
        <v>273</v>
      </c>
      <c r="F62" s="38"/>
      <c r="G62" s="38"/>
      <c r="H62" s="38"/>
      <c r="I62" s="38"/>
      <c r="J62" s="39"/>
    </row>
    <row r="63" ht="28.8">
      <c r="A63" s="29" t="s">
        <v>58</v>
      </c>
      <c r="B63" s="37"/>
      <c r="C63" s="38"/>
      <c r="D63" s="38"/>
      <c r="E63" s="40" t="s">
        <v>269</v>
      </c>
      <c r="F63" s="38"/>
      <c r="G63" s="38"/>
      <c r="H63" s="38"/>
      <c r="I63" s="38"/>
      <c r="J63" s="39"/>
    </row>
    <row r="64" ht="72">
      <c r="A64" s="29" t="s">
        <v>36</v>
      </c>
      <c r="B64" s="37"/>
      <c r="C64" s="38"/>
      <c r="D64" s="38"/>
      <c r="E64" s="31" t="s">
        <v>274</v>
      </c>
      <c r="F64" s="38"/>
      <c r="G64" s="38"/>
      <c r="H64" s="38"/>
      <c r="I64" s="38"/>
      <c r="J64" s="39"/>
    </row>
    <row r="65">
      <c r="A65" s="29" t="s">
        <v>29</v>
      </c>
      <c r="B65" s="29">
        <v>16</v>
      </c>
      <c r="C65" s="30" t="s">
        <v>275</v>
      </c>
      <c r="D65" s="29" t="s">
        <v>31</v>
      </c>
      <c r="E65" s="31" t="s">
        <v>276</v>
      </c>
      <c r="F65" s="32" t="s">
        <v>44</v>
      </c>
      <c r="G65" s="33">
        <v>6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277</v>
      </c>
      <c r="F66" s="38"/>
      <c r="G66" s="38"/>
      <c r="H66" s="38"/>
      <c r="I66" s="38"/>
      <c r="J66" s="39"/>
    </row>
    <row r="67" ht="28.8">
      <c r="A67" s="29" t="s">
        <v>58</v>
      </c>
      <c r="B67" s="37"/>
      <c r="C67" s="38"/>
      <c r="D67" s="38"/>
      <c r="E67" s="40" t="s">
        <v>269</v>
      </c>
      <c r="F67" s="38"/>
      <c r="G67" s="38"/>
      <c r="H67" s="38"/>
      <c r="I67" s="38"/>
      <c r="J67" s="39"/>
    </row>
    <row r="68" ht="72">
      <c r="A68" s="29" t="s">
        <v>36</v>
      </c>
      <c r="B68" s="41"/>
      <c r="C68" s="42"/>
      <c r="D68" s="42"/>
      <c r="E68" s="31" t="s">
        <v>278</v>
      </c>
      <c r="F68" s="42"/>
      <c r="G68" s="42"/>
      <c r="H68" s="42"/>
      <c r="I68" s="42"/>
      <c r="J68" s="43"/>
    </row>
  </sheetData>
  <sheetProtection sheet="1" objects="1" scenarios="1" spinCount="100000" saltValue="jvUoHmIExp7KIg8piAKDOygH3fWieVYzFIduD/rMtylljTKhyvL1VOfVKVyrOQdEuXdr9zGDoYVLaNiQBO35tg==" hashValue="XOWEzQTdhGN2KjrHXXpgGReh7d3lbRcZMflrEM4kwTekACe2xrUKmpCCq5BG+zmYlr4AzPgxqFogrSmLG/nOC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279</v>
      </c>
      <c r="I3" s="16">
        <f>SUMIFS(I8:I65,A8:A65,"SD")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279</v>
      </c>
      <c r="D4" s="13"/>
      <c r="E4" s="14" t="s">
        <v>280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110</v>
      </c>
      <c r="D9" s="29" t="s">
        <v>31</v>
      </c>
      <c r="E9" s="31" t="s">
        <v>112</v>
      </c>
      <c r="F9" s="32" t="s">
        <v>113</v>
      </c>
      <c r="G9" s="33">
        <v>3.7999999999999998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8.8">
      <c r="A10" s="29" t="s">
        <v>34</v>
      </c>
      <c r="B10" s="37"/>
      <c r="C10" s="38"/>
      <c r="D10" s="38"/>
      <c r="E10" s="31" t="s">
        <v>281</v>
      </c>
      <c r="F10" s="38"/>
      <c r="G10" s="38"/>
      <c r="H10" s="38"/>
      <c r="I10" s="38"/>
      <c r="J10" s="39"/>
    </row>
    <row r="11">
      <c r="A11" s="29" t="s">
        <v>58</v>
      </c>
      <c r="B11" s="37"/>
      <c r="C11" s="38"/>
      <c r="D11" s="38"/>
      <c r="E11" s="40" t="s">
        <v>282</v>
      </c>
      <c r="F11" s="38"/>
      <c r="G11" s="38"/>
      <c r="H11" s="38"/>
      <c r="I11" s="38"/>
      <c r="J11" s="39"/>
    </row>
    <row r="12" ht="72">
      <c r="A12" s="29" t="s">
        <v>36</v>
      </c>
      <c r="B12" s="37"/>
      <c r="C12" s="38"/>
      <c r="D12" s="38"/>
      <c r="E12" s="31" t="s">
        <v>116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129</v>
      </c>
      <c r="D13" s="26"/>
      <c r="E13" s="23" t="s">
        <v>130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4</v>
      </c>
      <c r="C14" s="30" t="s">
        <v>283</v>
      </c>
      <c r="D14" s="29" t="s">
        <v>31</v>
      </c>
      <c r="E14" s="31" t="s">
        <v>284</v>
      </c>
      <c r="F14" s="32" t="s">
        <v>143</v>
      </c>
      <c r="G14" s="33">
        <v>19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28.8">
      <c r="A15" s="29" t="s">
        <v>34</v>
      </c>
      <c r="B15" s="37"/>
      <c r="C15" s="38"/>
      <c r="D15" s="38"/>
      <c r="E15" s="31" t="s">
        <v>285</v>
      </c>
      <c r="F15" s="38"/>
      <c r="G15" s="38"/>
      <c r="H15" s="38"/>
      <c r="I15" s="38"/>
      <c r="J15" s="39"/>
    </row>
    <row r="16" ht="43.2">
      <c r="A16" s="29" t="s">
        <v>58</v>
      </c>
      <c r="B16" s="37"/>
      <c r="C16" s="38"/>
      <c r="D16" s="38"/>
      <c r="E16" s="40" t="s">
        <v>286</v>
      </c>
      <c r="F16" s="38"/>
      <c r="G16" s="38"/>
      <c r="H16" s="38"/>
      <c r="I16" s="38"/>
      <c r="J16" s="39"/>
    </row>
    <row r="17" ht="28.8">
      <c r="A17" s="29" t="s">
        <v>36</v>
      </c>
      <c r="B17" s="37"/>
      <c r="C17" s="38"/>
      <c r="D17" s="38"/>
      <c r="E17" s="31" t="s">
        <v>215</v>
      </c>
      <c r="F17" s="38"/>
      <c r="G17" s="38"/>
      <c r="H17" s="38"/>
      <c r="I17" s="38"/>
      <c r="J17" s="39"/>
    </row>
    <row r="18" ht="28.8">
      <c r="A18" s="29" t="s">
        <v>29</v>
      </c>
      <c r="B18" s="29">
        <v>5</v>
      </c>
      <c r="C18" s="30" t="s">
        <v>151</v>
      </c>
      <c r="D18" s="29" t="s">
        <v>31</v>
      </c>
      <c r="E18" s="31" t="s">
        <v>152</v>
      </c>
      <c r="F18" s="32" t="s">
        <v>143</v>
      </c>
      <c r="G18" s="33">
        <v>1.8999999999999999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28.8">
      <c r="A19" s="29" t="s">
        <v>34</v>
      </c>
      <c r="B19" s="37"/>
      <c r="C19" s="38"/>
      <c r="D19" s="38"/>
      <c r="E19" s="31" t="s">
        <v>287</v>
      </c>
      <c r="F19" s="38"/>
      <c r="G19" s="38"/>
      <c r="H19" s="38"/>
      <c r="I19" s="38"/>
      <c r="J19" s="39"/>
    </row>
    <row r="20" ht="43.2">
      <c r="A20" s="29" t="s">
        <v>58</v>
      </c>
      <c r="B20" s="37"/>
      <c r="C20" s="38"/>
      <c r="D20" s="38"/>
      <c r="E20" s="40" t="s">
        <v>288</v>
      </c>
      <c r="F20" s="38"/>
      <c r="G20" s="38"/>
      <c r="H20" s="38"/>
      <c r="I20" s="38"/>
      <c r="J20" s="39"/>
    </row>
    <row r="21" ht="115.2">
      <c r="A21" s="29" t="s">
        <v>36</v>
      </c>
      <c r="B21" s="37"/>
      <c r="C21" s="38"/>
      <c r="D21" s="38"/>
      <c r="E21" s="31" t="s">
        <v>155</v>
      </c>
      <c r="F21" s="38"/>
      <c r="G21" s="38"/>
      <c r="H21" s="38"/>
      <c r="I21" s="38"/>
      <c r="J21" s="39"/>
    </row>
    <row r="22">
      <c r="A22" s="29" t="s">
        <v>29</v>
      </c>
      <c r="B22" s="29">
        <v>6</v>
      </c>
      <c r="C22" s="30" t="s">
        <v>289</v>
      </c>
      <c r="D22" s="29" t="s">
        <v>31</v>
      </c>
      <c r="E22" s="31" t="s">
        <v>290</v>
      </c>
      <c r="F22" s="32" t="s">
        <v>133</v>
      </c>
      <c r="G22" s="33">
        <v>12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 ht="28.8">
      <c r="A24" s="29" t="s">
        <v>58</v>
      </c>
      <c r="B24" s="37"/>
      <c r="C24" s="38"/>
      <c r="D24" s="38"/>
      <c r="E24" s="40" t="s">
        <v>291</v>
      </c>
      <c r="F24" s="38"/>
      <c r="G24" s="38"/>
      <c r="H24" s="38"/>
      <c r="I24" s="38"/>
      <c r="J24" s="39"/>
    </row>
    <row r="25" ht="72">
      <c r="A25" s="29" t="s">
        <v>36</v>
      </c>
      <c r="B25" s="37"/>
      <c r="C25" s="38"/>
      <c r="D25" s="38"/>
      <c r="E25" s="31" t="s">
        <v>292</v>
      </c>
      <c r="F25" s="38"/>
      <c r="G25" s="38"/>
      <c r="H25" s="38"/>
      <c r="I25" s="38"/>
      <c r="J25" s="39"/>
    </row>
    <row r="26">
      <c r="A26" s="23" t="s">
        <v>26</v>
      </c>
      <c r="B26" s="24"/>
      <c r="C26" s="25" t="s">
        <v>231</v>
      </c>
      <c r="D26" s="26"/>
      <c r="E26" s="23" t="s">
        <v>232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7</v>
      </c>
      <c r="C27" s="30" t="s">
        <v>293</v>
      </c>
      <c r="D27" s="29" t="s">
        <v>31</v>
      </c>
      <c r="E27" s="31" t="s">
        <v>294</v>
      </c>
      <c r="F27" s="32" t="s">
        <v>143</v>
      </c>
      <c r="G27" s="33">
        <v>1.1000000000000001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295</v>
      </c>
      <c r="F28" s="38"/>
      <c r="G28" s="38"/>
      <c r="H28" s="38"/>
      <c r="I28" s="38"/>
      <c r="J28" s="39"/>
    </row>
    <row r="29" ht="28.8">
      <c r="A29" s="29" t="s">
        <v>58</v>
      </c>
      <c r="B29" s="37"/>
      <c r="C29" s="38"/>
      <c r="D29" s="38"/>
      <c r="E29" s="40" t="s">
        <v>296</v>
      </c>
      <c r="F29" s="38"/>
      <c r="G29" s="38"/>
      <c r="H29" s="38"/>
      <c r="I29" s="38"/>
      <c r="J29" s="39"/>
    </row>
    <row r="30" ht="409.5">
      <c r="A30" s="29" t="s">
        <v>36</v>
      </c>
      <c r="B30" s="37"/>
      <c r="C30" s="38"/>
      <c r="D30" s="38"/>
      <c r="E30" s="31" t="s">
        <v>297</v>
      </c>
      <c r="F30" s="38"/>
      <c r="G30" s="38"/>
      <c r="H30" s="38"/>
      <c r="I30" s="38"/>
      <c r="J30" s="39"/>
    </row>
    <row r="31">
      <c r="A31" s="23" t="s">
        <v>26</v>
      </c>
      <c r="B31" s="24"/>
      <c r="C31" s="25" t="s">
        <v>298</v>
      </c>
      <c r="D31" s="26"/>
      <c r="E31" s="23" t="s">
        <v>299</v>
      </c>
      <c r="F31" s="26"/>
      <c r="G31" s="26"/>
      <c r="H31" s="26"/>
      <c r="I31" s="27">
        <f>SUMIFS(I32:I51,A32:A51,"P")</f>
        <v>0</v>
      </c>
      <c r="J31" s="28"/>
    </row>
    <row r="32">
      <c r="A32" s="29" t="s">
        <v>29</v>
      </c>
      <c r="B32" s="29">
        <v>8</v>
      </c>
      <c r="C32" s="30" t="s">
        <v>300</v>
      </c>
      <c r="D32" s="29" t="s">
        <v>301</v>
      </c>
      <c r="E32" s="31" t="s">
        <v>302</v>
      </c>
      <c r="F32" s="32" t="s">
        <v>143</v>
      </c>
      <c r="G32" s="33">
        <v>1.48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 ht="28.8">
      <c r="A33" s="29" t="s">
        <v>34</v>
      </c>
      <c r="B33" s="37"/>
      <c r="C33" s="38"/>
      <c r="D33" s="38"/>
      <c r="E33" s="31" t="s">
        <v>303</v>
      </c>
      <c r="F33" s="38"/>
      <c r="G33" s="38"/>
      <c r="H33" s="38"/>
      <c r="I33" s="38"/>
      <c r="J33" s="39"/>
    </row>
    <row r="34" ht="72">
      <c r="A34" s="29" t="s">
        <v>58</v>
      </c>
      <c r="B34" s="37"/>
      <c r="C34" s="38"/>
      <c r="D34" s="38"/>
      <c r="E34" s="40" t="s">
        <v>304</v>
      </c>
      <c r="F34" s="38"/>
      <c r="G34" s="38"/>
      <c r="H34" s="38"/>
      <c r="I34" s="38"/>
      <c r="J34" s="39"/>
    </row>
    <row r="35" ht="100.8">
      <c r="A35" s="29" t="s">
        <v>36</v>
      </c>
      <c r="B35" s="37"/>
      <c r="C35" s="38"/>
      <c r="D35" s="38"/>
      <c r="E35" s="31" t="s">
        <v>305</v>
      </c>
      <c r="F35" s="38"/>
      <c r="G35" s="38"/>
      <c r="H35" s="38"/>
      <c r="I35" s="38"/>
      <c r="J35" s="39"/>
    </row>
    <row r="36">
      <c r="A36" s="29" t="s">
        <v>29</v>
      </c>
      <c r="B36" s="29">
        <v>9</v>
      </c>
      <c r="C36" s="30" t="s">
        <v>300</v>
      </c>
      <c r="D36" s="29" t="s">
        <v>306</v>
      </c>
      <c r="E36" s="31" t="s">
        <v>302</v>
      </c>
      <c r="F36" s="32" t="s">
        <v>143</v>
      </c>
      <c r="G36" s="33">
        <v>9.25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28.8">
      <c r="A37" s="29" t="s">
        <v>34</v>
      </c>
      <c r="B37" s="37"/>
      <c r="C37" s="38"/>
      <c r="D37" s="38"/>
      <c r="E37" s="31" t="s">
        <v>307</v>
      </c>
      <c r="F37" s="38"/>
      <c r="G37" s="38"/>
      <c r="H37" s="38"/>
      <c r="I37" s="38"/>
      <c r="J37" s="39"/>
    </row>
    <row r="38" ht="72">
      <c r="A38" s="29" t="s">
        <v>58</v>
      </c>
      <c r="B38" s="37"/>
      <c r="C38" s="38"/>
      <c r="D38" s="38"/>
      <c r="E38" s="40" t="s">
        <v>308</v>
      </c>
      <c r="F38" s="38"/>
      <c r="G38" s="38"/>
      <c r="H38" s="38"/>
      <c r="I38" s="38"/>
      <c r="J38" s="39"/>
    </row>
    <row r="39" ht="100.8">
      <c r="A39" s="29" t="s">
        <v>36</v>
      </c>
      <c r="B39" s="37"/>
      <c r="C39" s="38"/>
      <c r="D39" s="38"/>
      <c r="E39" s="31" t="s">
        <v>305</v>
      </c>
      <c r="F39" s="38"/>
      <c r="G39" s="38"/>
      <c r="H39" s="38"/>
      <c r="I39" s="38"/>
      <c r="J39" s="39"/>
    </row>
    <row r="40">
      <c r="A40" s="29" t="s">
        <v>29</v>
      </c>
      <c r="B40" s="29">
        <v>10</v>
      </c>
      <c r="C40" s="30" t="s">
        <v>309</v>
      </c>
      <c r="D40" s="29" t="s">
        <v>31</v>
      </c>
      <c r="E40" s="31" t="s">
        <v>310</v>
      </c>
      <c r="F40" s="32" t="s">
        <v>143</v>
      </c>
      <c r="G40" s="33">
        <v>3.7879999999999998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28.8">
      <c r="A41" s="29" t="s">
        <v>34</v>
      </c>
      <c r="B41" s="37"/>
      <c r="C41" s="38"/>
      <c r="D41" s="38"/>
      <c r="E41" s="31" t="s">
        <v>311</v>
      </c>
      <c r="F41" s="38"/>
      <c r="G41" s="38"/>
      <c r="H41" s="38"/>
      <c r="I41" s="38"/>
      <c r="J41" s="39"/>
    </row>
    <row r="42">
      <c r="A42" s="29" t="s">
        <v>58</v>
      </c>
      <c r="B42" s="37"/>
      <c r="C42" s="38"/>
      <c r="D42" s="38"/>
      <c r="E42" s="40" t="s">
        <v>312</v>
      </c>
      <c r="F42" s="38"/>
      <c r="G42" s="38"/>
      <c r="H42" s="38"/>
      <c r="I42" s="38"/>
      <c r="J42" s="39"/>
    </row>
    <row r="43" ht="100.8">
      <c r="A43" s="29" t="s">
        <v>36</v>
      </c>
      <c r="B43" s="37"/>
      <c r="C43" s="38"/>
      <c r="D43" s="38"/>
      <c r="E43" s="31" t="s">
        <v>305</v>
      </c>
      <c r="F43" s="38"/>
      <c r="G43" s="38"/>
      <c r="H43" s="38"/>
      <c r="I43" s="38"/>
      <c r="J43" s="39"/>
    </row>
    <row r="44">
      <c r="A44" s="29" t="s">
        <v>29</v>
      </c>
      <c r="B44" s="29">
        <v>11</v>
      </c>
      <c r="C44" s="30" t="s">
        <v>313</v>
      </c>
      <c r="D44" s="29" t="s">
        <v>31</v>
      </c>
      <c r="E44" s="31" t="s">
        <v>314</v>
      </c>
      <c r="F44" s="32" t="s">
        <v>133</v>
      </c>
      <c r="G44" s="33">
        <v>18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28.8">
      <c r="A45" s="29" t="s">
        <v>34</v>
      </c>
      <c r="B45" s="37"/>
      <c r="C45" s="38"/>
      <c r="D45" s="38"/>
      <c r="E45" s="31" t="s">
        <v>315</v>
      </c>
      <c r="F45" s="38"/>
      <c r="G45" s="38"/>
      <c r="H45" s="38"/>
      <c r="I45" s="38"/>
      <c r="J45" s="39"/>
    </row>
    <row r="46" ht="28.8">
      <c r="A46" s="29" t="s">
        <v>58</v>
      </c>
      <c r="B46" s="37"/>
      <c r="C46" s="38"/>
      <c r="D46" s="38"/>
      <c r="E46" s="40" t="s">
        <v>316</v>
      </c>
      <c r="F46" s="38"/>
      <c r="G46" s="38"/>
      <c r="H46" s="38"/>
      <c r="I46" s="38"/>
      <c r="J46" s="39"/>
    </row>
    <row r="47" ht="115.2">
      <c r="A47" s="29" t="s">
        <v>36</v>
      </c>
      <c r="B47" s="37"/>
      <c r="C47" s="38"/>
      <c r="D47" s="38"/>
      <c r="E47" s="31" t="s">
        <v>317</v>
      </c>
      <c r="F47" s="38"/>
      <c r="G47" s="38"/>
      <c r="H47" s="38"/>
      <c r="I47" s="38"/>
      <c r="J47" s="39"/>
    </row>
    <row r="48">
      <c r="A48" s="29" t="s">
        <v>29</v>
      </c>
      <c r="B48" s="29">
        <v>12</v>
      </c>
      <c r="C48" s="30" t="s">
        <v>318</v>
      </c>
      <c r="D48" s="29" t="s">
        <v>31</v>
      </c>
      <c r="E48" s="31" t="s">
        <v>319</v>
      </c>
      <c r="F48" s="32" t="s">
        <v>133</v>
      </c>
      <c r="G48" s="33">
        <v>19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28.8">
      <c r="A49" s="29" t="s">
        <v>34</v>
      </c>
      <c r="B49" s="37"/>
      <c r="C49" s="38"/>
      <c r="D49" s="38"/>
      <c r="E49" s="31" t="s">
        <v>320</v>
      </c>
      <c r="F49" s="38"/>
      <c r="G49" s="38"/>
      <c r="H49" s="38"/>
      <c r="I49" s="38"/>
      <c r="J49" s="39"/>
    </row>
    <row r="50" ht="43.2">
      <c r="A50" s="29" t="s">
        <v>58</v>
      </c>
      <c r="B50" s="37"/>
      <c r="C50" s="38"/>
      <c r="D50" s="38"/>
      <c r="E50" s="40" t="s">
        <v>321</v>
      </c>
      <c r="F50" s="38"/>
      <c r="G50" s="38"/>
      <c r="H50" s="38"/>
      <c r="I50" s="38"/>
      <c r="J50" s="39"/>
    </row>
    <row r="51" ht="144">
      <c r="A51" s="29" t="s">
        <v>36</v>
      </c>
      <c r="B51" s="37"/>
      <c r="C51" s="38"/>
      <c r="D51" s="38"/>
      <c r="E51" s="31" t="s">
        <v>322</v>
      </c>
      <c r="F51" s="38"/>
      <c r="G51" s="38"/>
      <c r="H51" s="38"/>
      <c r="I51" s="38"/>
      <c r="J51" s="39"/>
    </row>
    <row r="52">
      <c r="A52" s="23" t="s">
        <v>26</v>
      </c>
      <c r="B52" s="24"/>
      <c r="C52" s="25" t="s">
        <v>323</v>
      </c>
      <c r="D52" s="26"/>
      <c r="E52" s="23" t="s">
        <v>324</v>
      </c>
      <c r="F52" s="26"/>
      <c r="G52" s="26"/>
      <c r="H52" s="26"/>
      <c r="I52" s="27">
        <f>SUMIFS(I53:I56,A53:A56,"P")</f>
        <v>0</v>
      </c>
      <c r="J52" s="28"/>
    </row>
    <row r="53">
      <c r="A53" s="29" t="s">
        <v>29</v>
      </c>
      <c r="B53" s="29">
        <v>13</v>
      </c>
      <c r="C53" s="30" t="s">
        <v>325</v>
      </c>
      <c r="D53" s="29" t="s">
        <v>31</v>
      </c>
      <c r="E53" s="31" t="s">
        <v>326</v>
      </c>
      <c r="F53" s="32" t="s">
        <v>133</v>
      </c>
      <c r="G53" s="33">
        <v>8.25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4" t="s">
        <v>31</v>
      </c>
      <c r="F54" s="38"/>
      <c r="G54" s="38"/>
      <c r="H54" s="38"/>
      <c r="I54" s="38"/>
      <c r="J54" s="39"/>
    </row>
    <row r="55" ht="28.8">
      <c r="A55" s="29" t="s">
        <v>58</v>
      </c>
      <c r="B55" s="37"/>
      <c r="C55" s="38"/>
      <c r="D55" s="38"/>
      <c r="E55" s="40" t="s">
        <v>327</v>
      </c>
      <c r="F55" s="38"/>
      <c r="G55" s="38"/>
      <c r="H55" s="38"/>
      <c r="I55" s="38"/>
      <c r="J55" s="39"/>
    </row>
    <row r="56" ht="129.6">
      <c r="A56" s="29" t="s">
        <v>36</v>
      </c>
      <c r="B56" s="37"/>
      <c r="C56" s="38"/>
      <c r="D56" s="38"/>
      <c r="E56" s="31" t="s">
        <v>328</v>
      </c>
      <c r="F56" s="38"/>
      <c r="G56" s="38"/>
      <c r="H56" s="38"/>
      <c r="I56" s="38"/>
      <c r="J56" s="39"/>
    </row>
    <row r="57">
      <c r="A57" s="23" t="s">
        <v>26</v>
      </c>
      <c r="B57" s="24"/>
      <c r="C57" s="25" t="s">
        <v>178</v>
      </c>
      <c r="D57" s="26"/>
      <c r="E57" s="23" t="s">
        <v>179</v>
      </c>
      <c r="F57" s="26"/>
      <c r="G57" s="26"/>
      <c r="H57" s="26"/>
      <c r="I57" s="27">
        <f>SUMIFS(I58:I65,A58:A65,"P")</f>
        <v>0</v>
      </c>
      <c r="J57" s="28"/>
    </row>
    <row r="58">
      <c r="A58" s="29" t="s">
        <v>29</v>
      </c>
      <c r="B58" s="29">
        <v>14</v>
      </c>
      <c r="C58" s="30" t="s">
        <v>329</v>
      </c>
      <c r="D58" s="29" t="s">
        <v>31</v>
      </c>
      <c r="E58" s="31" t="s">
        <v>330</v>
      </c>
      <c r="F58" s="32" t="s">
        <v>160</v>
      </c>
      <c r="G58" s="33">
        <v>16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331</v>
      </c>
      <c r="F59" s="38"/>
      <c r="G59" s="38"/>
      <c r="H59" s="38"/>
      <c r="I59" s="38"/>
      <c r="J59" s="39"/>
    </row>
    <row r="60" ht="28.8">
      <c r="A60" s="29" t="s">
        <v>58</v>
      </c>
      <c r="B60" s="37"/>
      <c r="C60" s="38"/>
      <c r="D60" s="38"/>
      <c r="E60" s="40" t="s">
        <v>332</v>
      </c>
      <c r="F60" s="38"/>
      <c r="G60" s="38"/>
      <c r="H60" s="38"/>
      <c r="I60" s="38"/>
      <c r="J60" s="39"/>
    </row>
    <row r="61" ht="86.4">
      <c r="A61" s="29" t="s">
        <v>36</v>
      </c>
      <c r="B61" s="37"/>
      <c r="C61" s="38"/>
      <c r="D61" s="38"/>
      <c r="E61" s="31" t="s">
        <v>333</v>
      </c>
      <c r="F61" s="38"/>
      <c r="G61" s="38"/>
      <c r="H61" s="38"/>
      <c r="I61" s="38"/>
      <c r="J61" s="39"/>
    </row>
    <row r="62">
      <c r="A62" s="29" t="s">
        <v>29</v>
      </c>
      <c r="B62" s="29">
        <v>15</v>
      </c>
      <c r="C62" s="30" t="s">
        <v>334</v>
      </c>
      <c r="D62" s="29" t="s">
        <v>31</v>
      </c>
      <c r="E62" s="31" t="s">
        <v>335</v>
      </c>
      <c r="F62" s="32" t="s">
        <v>160</v>
      </c>
      <c r="G62" s="33">
        <v>19.5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336</v>
      </c>
      <c r="F63" s="38"/>
      <c r="G63" s="38"/>
      <c r="H63" s="38"/>
      <c r="I63" s="38"/>
      <c r="J63" s="39"/>
    </row>
    <row r="64" ht="57.6">
      <c r="A64" s="29" t="s">
        <v>58</v>
      </c>
      <c r="B64" s="37"/>
      <c r="C64" s="38"/>
      <c r="D64" s="38"/>
      <c r="E64" s="40" t="s">
        <v>337</v>
      </c>
      <c r="F64" s="38"/>
      <c r="G64" s="38"/>
      <c r="H64" s="38"/>
      <c r="I64" s="38"/>
      <c r="J64" s="39"/>
    </row>
    <row r="65" ht="86.4">
      <c r="A65" s="29" t="s">
        <v>36</v>
      </c>
      <c r="B65" s="41"/>
      <c r="C65" s="42"/>
      <c r="D65" s="42"/>
      <c r="E65" s="31" t="s">
        <v>333</v>
      </c>
      <c r="F65" s="42"/>
      <c r="G65" s="42"/>
      <c r="H65" s="42"/>
      <c r="I65" s="42"/>
      <c r="J65" s="43"/>
    </row>
  </sheetData>
  <sheetProtection sheet="1" objects="1" scenarios="1" spinCount="100000" saltValue="K4IH+vJpIUqa+8HI5j77wwXN3iLtxLl2i7KP0/11nDhwEa03k//umBuXvBEqJg4WxqrlUd12v44RUPXwpnagAg==" hashValue="NlBLblF336D4eGdBL9DdE7Qs+zPq+k+/OyvF9CfkV8N8EAkJzGjVddQTo5fibFaA/pjrRCfTZPvECfGjuYwac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338</v>
      </c>
      <c r="I3" s="16">
        <f>SUMIFS(I8:I284,A8:A284,"SD")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338</v>
      </c>
      <c r="D4" s="13"/>
      <c r="E4" s="14" t="s">
        <v>339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110</v>
      </c>
      <c r="D9" s="29"/>
      <c r="E9" s="31" t="s">
        <v>112</v>
      </c>
      <c r="F9" s="32" t="s">
        <v>113</v>
      </c>
      <c r="G9" s="33">
        <v>972.99000000000001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8.8">
      <c r="A10" s="29" t="s">
        <v>34</v>
      </c>
      <c r="B10" s="37"/>
      <c r="C10" s="38"/>
      <c r="D10" s="38"/>
      <c r="E10" s="31" t="s">
        <v>340</v>
      </c>
      <c r="F10" s="38"/>
      <c r="G10" s="38"/>
      <c r="H10" s="38"/>
      <c r="I10" s="38"/>
      <c r="J10" s="39"/>
    </row>
    <row r="11">
      <c r="A11" s="29" t="s">
        <v>58</v>
      </c>
      <c r="B11" s="37"/>
      <c r="C11" s="38"/>
      <c r="D11" s="38"/>
      <c r="E11" s="40" t="s">
        <v>341</v>
      </c>
      <c r="F11" s="38"/>
      <c r="G11" s="38"/>
      <c r="H11" s="38"/>
      <c r="I11" s="38"/>
      <c r="J11" s="39"/>
    </row>
    <row r="12" ht="72">
      <c r="A12" s="29" t="s">
        <v>36</v>
      </c>
      <c r="B12" s="37"/>
      <c r="C12" s="38"/>
      <c r="D12" s="38"/>
      <c r="E12" s="31" t="s">
        <v>116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129</v>
      </c>
      <c r="D13" s="26"/>
      <c r="E13" s="23" t="s">
        <v>130</v>
      </c>
      <c r="F13" s="26"/>
      <c r="G13" s="26"/>
      <c r="H13" s="26"/>
      <c r="I13" s="27">
        <f>SUMIFS(I14:I53,A14:A53,"P")</f>
        <v>0</v>
      </c>
      <c r="J13" s="28"/>
    </row>
    <row r="14">
      <c r="A14" s="29" t="s">
        <v>29</v>
      </c>
      <c r="B14" s="29">
        <v>2</v>
      </c>
      <c r="C14" s="30" t="s">
        <v>342</v>
      </c>
      <c r="D14" s="29" t="s">
        <v>31</v>
      </c>
      <c r="E14" s="31" t="s">
        <v>343</v>
      </c>
      <c r="F14" s="32" t="s">
        <v>344</v>
      </c>
      <c r="G14" s="33">
        <v>1680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>
      <c r="A16" s="29" t="s">
        <v>58</v>
      </c>
      <c r="B16" s="37"/>
      <c r="C16" s="38"/>
      <c r="D16" s="38"/>
      <c r="E16" s="40" t="s">
        <v>345</v>
      </c>
      <c r="F16" s="38"/>
      <c r="G16" s="38"/>
      <c r="H16" s="38"/>
      <c r="I16" s="38"/>
      <c r="J16" s="39"/>
    </row>
    <row r="17" ht="115.2">
      <c r="A17" s="29" t="s">
        <v>36</v>
      </c>
      <c r="B17" s="37"/>
      <c r="C17" s="38"/>
      <c r="D17" s="38"/>
      <c r="E17" s="31" t="s">
        <v>346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347</v>
      </c>
      <c r="D18" s="29" t="s">
        <v>31</v>
      </c>
      <c r="E18" s="31" t="s">
        <v>348</v>
      </c>
      <c r="F18" s="32" t="s">
        <v>160</v>
      </c>
      <c r="G18" s="33">
        <v>25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349</v>
      </c>
      <c r="F19" s="38"/>
      <c r="G19" s="38"/>
      <c r="H19" s="38"/>
      <c r="I19" s="38"/>
      <c r="J19" s="39"/>
    </row>
    <row r="20">
      <c r="A20" s="29" t="s">
        <v>58</v>
      </c>
      <c r="B20" s="37"/>
      <c r="C20" s="38"/>
      <c r="D20" s="38"/>
      <c r="E20" s="40" t="s">
        <v>350</v>
      </c>
      <c r="F20" s="38"/>
      <c r="G20" s="38"/>
      <c r="H20" s="38"/>
      <c r="I20" s="38"/>
      <c r="J20" s="39"/>
    </row>
    <row r="21" ht="115.2">
      <c r="A21" s="29" t="s">
        <v>36</v>
      </c>
      <c r="B21" s="37"/>
      <c r="C21" s="38"/>
      <c r="D21" s="38"/>
      <c r="E21" s="31" t="s">
        <v>351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352</v>
      </c>
      <c r="D22" s="29" t="s">
        <v>31</v>
      </c>
      <c r="E22" s="31" t="s">
        <v>353</v>
      </c>
      <c r="F22" s="32" t="s">
        <v>143</v>
      </c>
      <c r="G22" s="33">
        <v>12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354</v>
      </c>
      <c r="F23" s="38"/>
      <c r="G23" s="38"/>
      <c r="H23" s="38"/>
      <c r="I23" s="38"/>
      <c r="J23" s="39"/>
    </row>
    <row r="24">
      <c r="A24" s="29" t="s">
        <v>58</v>
      </c>
      <c r="B24" s="37"/>
      <c r="C24" s="38"/>
      <c r="D24" s="38"/>
      <c r="E24" s="40" t="s">
        <v>355</v>
      </c>
      <c r="F24" s="38"/>
      <c r="G24" s="38"/>
      <c r="H24" s="38"/>
      <c r="I24" s="38"/>
      <c r="J24" s="39"/>
    </row>
    <row r="25" ht="409.5">
      <c r="A25" s="29" t="s">
        <v>36</v>
      </c>
      <c r="B25" s="37"/>
      <c r="C25" s="38"/>
      <c r="D25" s="38"/>
      <c r="E25" s="31" t="s">
        <v>220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356</v>
      </c>
      <c r="D26" s="29" t="s">
        <v>31</v>
      </c>
      <c r="E26" s="31" t="s">
        <v>357</v>
      </c>
      <c r="F26" s="32" t="s">
        <v>143</v>
      </c>
      <c r="G26" s="33">
        <v>288.48000000000002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358</v>
      </c>
      <c r="F27" s="38"/>
      <c r="G27" s="38"/>
      <c r="H27" s="38"/>
      <c r="I27" s="38"/>
      <c r="J27" s="39"/>
    </row>
    <row r="28" ht="57.6">
      <c r="A28" s="29" t="s">
        <v>58</v>
      </c>
      <c r="B28" s="37"/>
      <c r="C28" s="38"/>
      <c r="D28" s="38"/>
      <c r="E28" s="40" t="s">
        <v>359</v>
      </c>
      <c r="F28" s="38"/>
      <c r="G28" s="38"/>
      <c r="H28" s="38"/>
      <c r="I28" s="38"/>
      <c r="J28" s="39"/>
    </row>
    <row r="29" ht="409.5">
      <c r="A29" s="29" t="s">
        <v>36</v>
      </c>
      <c r="B29" s="37"/>
      <c r="C29" s="38"/>
      <c r="D29" s="38"/>
      <c r="E29" s="31" t="s">
        <v>360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361</v>
      </c>
      <c r="D30" s="29" t="s">
        <v>31</v>
      </c>
      <c r="E30" s="31" t="s">
        <v>362</v>
      </c>
      <c r="F30" s="32" t="s">
        <v>143</v>
      </c>
      <c r="G30" s="33">
        <v>133.12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28.8">
      <c r="A31" s="29" t="s">
        <v>34</v>
      </c>
      <c r="B31" s="37"/>
      <c r="C31" s="38"/>
      <c r="D31" s="38"/>
      <c r="E31" s="31" t="s">
        <v>363</v>
      </c>
      <c r="F31" s="38"/>
      <c r="G31" s="38"/>
      <c r="H31" s="38"/>
      <c r="I31" s="38"/>
      <c r="J31" s="39"/>
    </row>
    <row r="32" ht="43.2">
      <c r="A32" s="29" t="s">
        <v>58</v>
      </c>
      <c r="B32" s="37"/>
      <c r="C32" s="38"/>
      <c r="D32" s="38"/>
      <c r="E32" s="40" t="s">
        <v>364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360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365</v>
      </c>
      <c r="D34" s="29" t="s">
        <v>31</v>
      </c>
      <c r="E34" s="31" t="s">
        <v>366</v>
      </c>
      <c r="F34" s="32" t="s">
        <v>143</v>
      </c>
      <c r="G34" s="33">
        <v>3.4399999999999999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367</v>
      </c>
      <c r="F35" s="38"/>
      <c r="G35" s="38"/>
      <c r="H35" s="38"/>
      <c r="I35" s="38"/>
      <c r="J35" s="39"/>
    </row>
    <row r="36" ht="72">
      <c r="A36" s="29" t="s">
        <v>58</v>
      </c>
      <c r="B36" s="37"/>
      <c r="C36" s="38"/>
      <c r="D36" s="38"/>
      <c r="E36" s="40" t="s">
        <v>368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360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226</v>
      </c>
      <c r="D38" s="29" t="s">
        <v>31</v>
      </c>
      <c r="E38" s="31" t="s">
        <v>227</v>
      </c>
      <c r="F38" s="32" t="s">
        <v>143</v>
      </c>
      <c r="G38" s="33">
        <v>486.495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228</v>
      </c>
      <c r="F39" s="38"/>
      <c r="G39" s="38"/>
      <c r="H39" s="38"/>
      <c r="I39" s="38"/>
      <c r="J39" s="39"/>
    </row>
    <row r="40" ht="86.4">
      <c r="A40" s="29" t="s">
        <v>58</v>
      </c>
      <c r="B40" s="37"/>
      <c r="C40" s="38"/>
      <c r="D40" s="38"/>
      <c r="E40" s="40" t="s">
        <v>369</v>
      </c>
      <c r="F40" s="38"/>
      <c r="G40" s="38"/>
      <c r="H40" s="38"/>
      <c r="I40" s="38"/>
      <c r="J40" s="39"/>
    </row>
    <row r="41" ht="244.8">
      <c r="A41" s="29" t="s">
        <v>36</v>
      </c>
      <c r="B41" s="37"/>
      <c r="C41" s="38"/>
      <c r="D41" s="38"/>
      <c r="E41" s="31" t="s">
        <v>230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370</v>
      </c>
      <c r="D42" s="29" t="s">
        <v>31</v>
      </c>
      <c r="E42" s="31" t="s">
        <v>371</v>
      </c>
      <c r="F42" s="32" t="s">
        <v>143</v>
      </c>
      <c r="G42" s="33">
        <v>29.5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57.6">
      <c r="A43" s="29" t="s">
        <v>34</v>
      </c>
      <c r="B43" s="37"/>
      <c r="C43" s="38"/>
      <c r="D43" s="38"/>
      <c r="E43" s="31" t="s">
        <v>372</v>
      </c>
      <c r="F43" s="38"/>
      <c r="G43" s="38"/>
      <c r="H43" s="38"/>
      <c r="I43" s="38"/>
      <c r="J43" s="39"/>
    </row>
    <row r="44" ht="43.2">
      <c r="A44" s="29" t="s">
        <v>58</v>
      </c>
      <c r="B44" s="37"/>
      <c r="C44" s="38"/>
      <c r="D44" s="38"/>
      <c r="E44" s="40" t="s">
        <v>373</v>
      </c>
      <c r="F44" s="38"/>
      <c r="G44" s="38"/>
      <c r="H44" s="38"/>
      <c r="I44" s="38"/>
      <c r="J44" s="39"/>
    </row>
    <row r="45" ht="360">
      <c r="A45" s="29" t="s">
        <v>36</v>
      </c>
      <c r="B45" s="37"/>
      <c r="C45" s="38"/>
      <c r="D45" s="38"/>
      <c r="E45" s="31" t="s">
        <v>374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375</v>
      </c>
      <c r="D46" s="29" t="s">
        <v>31</v>
      </c>
      <c r="E46" s="31" t="s">
        <v>376</v>
      </c>
      <c r="F46" s="32" t="s">
        <v>143</v>
      </c>
      <c r="G46" s="33">
        <v>12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354</v>
      </c>
      <c r="F47" s="38"/>
      <c r="G47" s="38"/>
      <c r="H47" s="38"/>
      <c r="I47" s="38"/>
      <c r="J47" s="39"/>
    </row>
    <row r="48" ht="43.2">
      <c r="A48" s="29" t="s">
        <v>58</v>
      </c>
      <c r="B48" s="37"/>
      <c r="C48" s="38"/>
      <c r="D48" s="38"/>
      <c r="E48" s="40" t="s">
        <v>377</v>
      </c>
      <c r="F48" s="38"/>
      <c r="G48" s="38"/>
      <c r="H48" s="38"/>
      <c r="I48" s="38"/>
      <c r="J48" s="39"/>
    </row>
    <row r="49" ht="360">
      <c r="A49" s="29" t="s">
        <v>36</v>
      </c>
      <c r="B49" s="37"/>
      <c r="C49" s="38"/>
      <c r="D49" s="38"/>
      <c r="E49" s="31" t="s">
        <v>378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289</v>
      </c>
      <c r="D50" s="29" t="s">
        <v>31</v>
      </c>
      <c r="E50" s="31" t="s">
        <v>290</v>
      </c>
      <c r="F50" s="32" t="s">
        <v>133</v>
      </c>
      <c r="G50" s="33">
        <v>36.079999999999998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379</v>
      </c>
      <c r="F51" s="38"/>
      <c r="G51" s="38"/>
      <c r="H51" s="38"/>
      <c r="I51" s="38"/>
      <c r="J51" s="39"/>
    </row>
    <row r="52" ht="57.6">
      <c r="A52" s="29" t="s">
        <v>58</v>
      </c>
      <c r="B52" s="37"/>
      <c r="C52" s="38"/>
      <c r="D52" s="38"/>
      <c r="E52" s="40" t="s">
        <v>380</v>
      </c>
      <c r="F52" s="38"/>
      <c r="G52" s="38"/>
      <c r="H52" s="38"/>
      <c r="I52" s="38"/>
      <c r="J52" s="39"/>
    </row>
    <row r="53" ht="72">
      <c r="A53" s="29" t="s">
        <v>36</v>
      </c>
      <c r="B53" s="37"/>
      <c r="C53" s="38"/>
      <c r="D53" s="38"/>
      <c r="E53" s="31" t="s">
        <v>381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231</v>
      </c>
      <c r="D54" s="26"/>
      <c r="E54" s="23" t="s">
        <v>232</v>
      </c>
      <c r="F54" s="26"/>
      <c r="G54" s="26"/>
      <c r="H54" s="26"/>
      <c r="I54" s="27">
        <f>SUMIFS(I55:I86,A55:A86,"P")</f>
        <v>0</v>
      </c>
      <c r="J54" s="28"/>
    </row>
    <row r="55">
      <c r="A55" s="29" t="s">
        <v>29</v>
      </c>
      <c r="B55" s="29">
        <v>12</v>
      </c>
      <c r="C55" s="30" t="s">
        <v>382</v>
      </c>
      <c r="D55" s="29" t="s">
        <v>31</v>
      </c>
      <c r="E55" s="31" t="s">
        <v>383</v>
      </c>
      <c r="F55" s="32" t="s">
        <v>143</v>
      </c>
      <c r="G55" s="33">
        <v>2.79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31" t="s">
        <v>384</v>
      </c>
      <c r="F56" s="38"/>
      <c r="G56" s="38"/>
      <c r="H56" s="38"/>
      <c r="I56" s="38"/>
      <c r="J56" s="39"/>
    </row>
    <row r="57" ht="57.6">
      <c r="A57" s="29" t="s">
        <v>58</v>
      </c>
      <c r="B57" s="37"/>
      <c r="C57" s="38"/>
      <c r="D57" s="38"/>
      <c r="E57" s="40" t="s">
        <v>385</v>
      </c>
      <c r="F57" s="38"/>
      <c r="G57" s="38"/>
      <c r="H57" s="38"/>
      <c r="I57" s="38"/>
      <c r="J57" s="39"/>
    </row>
    <row r="58" ht="86.4">
      <c r="A58" s="29" t="s">
        <v>36</v>
      </c>
      <c r="B58" s="37"/>
      <c r="C58" s="38"/>
      <c r="D58" s="38"/>
      <c r="E58" s="31" t="s">
        <v>386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387</v>
      </c>
      <c r="D59" s="29" t="s">
        <v>31</v>
      </c>
      <c r="E59" s="31" t="s">
        <v>388</v>
      </c>
      <c r="F59" s="32" t="s">
        <v>143</v>
      </c>
      <c r="G59" s="33">
        <v>0.032000000000000001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31" t="s">
        <v>389</v>
      </c>
      <c r="F60" s="38"/>
      <c r="G60" s="38"/>
      <c r="H60" s="38"/>
      <c r="I60" s="38"/>
      <c r="J60" s="39"/>
    </row>
    <row r="61" ht="28.8">
      <c r="A61" s="29" t="s">
        <v>58</v>
      </c>
      <c r="B61" s="37"/>
      <c r="C61" s="38"/>
      <c r="D61" s="38"/>
      <c r="E61" s="40" t="s">
        <v>390</v>
      </c>
      <c r="F61" s="38"/>
      <c r="G61" s="38"/>
      <c r="H61" s="38"/>
      <c r="I61" s="38"/>
      <c r="J61" s="39"/>
    </row>
    <row r="62" ht="86.4">
      <c r="A62" s="29" t="s">
        <v>36</v>
      </c>
      <c r="B62" s="37"/>
      <c r="C62" s="38"/>
      <c r="D62" s="38"/>
      <c r="E62" s="31" t="s">
        <v>386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391</v>
      </c>
      <c r="D63" s="29" t="s">
        <v>31</v>
      </c>
      <c r="E63" s="31" t="s">
        <v>392</v>
      </c>
      <c r="F63" s="32" t="s">
        <v>113</v>
      </c>
      <c r="G63" s="33">
        <v>18.34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57.6">
      <c r="A64" s="29" t="s">
        <v>34</v>
      </c>
      <c r="B64" s="37"/>
      <c r="C64" s="38"/>
      <c r="D64" s="38"/>
      <c r="E64" s="31" t="s">
        <v>393</v>
      </c>
      <c r="F64" s="38"/>
      <c r="G64" s="38"/>
      <c r="H64" s="38"/>
      <c r="I64" s="38"/>
      <c r="J64" s="39"/>
    </row>
    <row r="65" ht="72">
      <c r="A65" s="29" t="s">
        <v>58</v>
      </c>
      <c r="B65" s="37"/>
      <c r="C65" s="38"/>
      <c r="D65" s="38"/>
      <c r="E65" s="40" t="s">
        <v>394</v>
      </c>
      <c r="F65" s="38"/>
      <c r="G65" s="38"/>
      <c r="H65" s="38"/>
      <c r="I65" s="38"/>
      <c r="J65" s="39"/>
    </row>
    <row r="66" ht="129.6">
      <c r="A66" s="29" t="s">
        <v>36</v>
      </c>
      <c r="B66" s="37"/>
      <c r="C66" s="38"/>
      <c r="D66" s="38"/>
      <c r="E66" s="31" t="s">
        <v>395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396</v>
      </c>
      <c r="D67" s="29" t="s">
        <v>31</v>
      </c>
      <c r="E67" s="31" t="s">
        <v>397</v>
      </c>
      <c r="F67" s="32" t="s">
        <v>133</v>
      </c>
      <c r="G67" s="33">
        <v>280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398</v>
      </c>
      <c r="F68" s="38"/>
      <c r="G68" s="38"/>
      <c r="H68" s="38"/>
      <c r="I68" s="38"/>
      <c r="J68" s="39"/>
    </row>
    <row r="69" ht="72">
      <c r="A69" s="29" t="s">
        <v>58</v>
      </c>
      <c r="B69" s="37"/>
      <c r="C69" s="38"/>
      <c r="D69" s="38"/>
      <c r="E69" s="40" t="s">
        <v>399</v>
      </c>
      <c r="F69" s="38"/>
      <c r="G69" s="38"/>
      <c r="H69" s="38"/>
      <c r="I69" s="38"/>
      <c r="J69" s="39"/>
    </row>
    <row r="70" ht="86.4">
      <c r="A70" s="29" t="s">
        <v>36</v>
      </c>
      <c r="B70" s="37"/>
      <c r="C70" s="38"/>
      <c r="D70" s="38"/>
      <c r="E70" s="31" t="s">
        <v>400</v>
      </c>
      <c r="F70" s="38"/>
      <c r="G70" s="38"/>
      <c r="H70" s="38"/>
      <c r="I70" s="38"/>
      <c r="J70" s="39"/>
    </row>
    <row r="71" ht="28.8">
      <c r="A71" s="29" t="s">
        <v>29</v>
      </c>
      <c r="B71" s="29">
        <v>16</v>
      </c>
      <c r="C71" s="30" t="s">
        <v>401</v>
      </c>
      <c r="D71" s="29" t="s">
        <v>31</v>
      </c>
      <c r="E71" s="31" t="s">
        <v>402</v>
      </c>
      <c r="F71" s="32" t="s">
        <v>160</v>
      </c>
      <c r="G71" s="33">
        <v>700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28.8">
      <c r="A72" s="29" t="s">
        <v>34</v>
      </c>
      <c r="B72" s="37"/>
      <c r="C72" s="38"/>
      <c r="D72" s="38"/>
      <c r="E72" s="31" t="s">
        <v>403</v>
      </c>
      <c r="F72" s="38"/>
      <c r="G72" s="38"/>
      <c r="H72" s="38"/>
      <c r="I72" s="38"/>
      <c r="J72" s="39"/>
    </row>
    <row r="73" ht="72">
      <c r="A73" s="29" t="s">
        <v>58</v>
      </c>
      <c r="B73" s="37"/>
      <c r="C73" s="38"/>
      <c r="D73" s="38"/>
      <c r="E73" s="40" t="s">
        <v>404</v>
      </c>
      <c r="F73" s="38"/>
      <c r="G73" s="38"/>
      <c r="H73" s="38"/>
      <c r="I73" s="38"/>
      <c r="J73" s="39"/>
    </row>
    <row r="74" ht="100.8">
      <c r="A74" s="29" t="s">
        <v>36</v>
      </c>
      <c r="B74" s="37"/>
      <c r="C74" s="38"/>
      <c r="D74" s="38"/>
      <c r="E74" s="31" t="s">
        <v>405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406</v>
      </c>
      <c r="D75" s="29" t="s">
        <v>31</v>
      </c>
      <c r="E75" s="31" t="s">
        <v>407</v>
      </c>
      <c r="F75" s="32" t="s">
        <v>143</v>
      </c>
      <c r="G75" s="33">
        <v>36.765000000000001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3.2">
      <c r="A76" s="29" t="s">
        <v>34</v>
      </c>
      <c r="B76" s="37"/>
      <c r="C76" s="38"/>
      <c r="D76" s="38"/>
      <c r="E76" s="31" t="s">
        <v>408</v>
      </c>
      <c r="F76" s="38"/>
      <c r="G76" s="38"/>
      <c r="H76" s="38"/>
      <c r="I76" s="38"/>
      <c r="J76" s="39"/>
    </row>
    <row r="77" ht="57.6">
      <c r="A77" s="29" t="s">
        <v>58</v>
      </c>
      <c r="B77" s="37"/>
      <c r="C77" s="38"/>
      <c r="D77" s="38"/>
      <c r="E77" s="40" t="s">
        <v>409</v>
      </c>
      <c r="F77" s="38"/>
      <c r="G77" s="38"/>
      <c r="H77" s="38"/>
      <c r="I77" s="38"/>
      <c r="J77" s="39"/>
    </row>
    <row r="78" ht="409.5">
      <c r="A78" s="29" t="s">
        <v>36</v>
      </c>
      <c r="B78" s="37"/>
      <c r="C78" s="38"/>
      <c r="D78" s="38"/>
      <c r="E78" s="31" t="s">
        <v>410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411</v>
      </c>
      <c r="D79" s="29" t="s">
        <v>31</v>
      </c>
      <c r="E79" s="31" t="s">
        <v>412</v>
      </c>
      <c r="F79" s="32" t="s">
        <v>113</v>
      </c>
      <c r="G79" s="33">
        <v>6.6180000000000003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413</v>
      </c>
      <c r="F80" s="38"/>
      <c r="G80" s="38"/>
      <c r="H80" s="38"/>
      <c r="I80" s="38"/>
      <c r="J80" s="39"/>
    </row>
    <row r="81">
      <c r="A81" s="29" t="s">
        <v>58</v>
      </c>
      <c r="B81" s="37"/>
      <c r="C81" s="38"/>
      <c r="D81" s="38"/>
      <c r="E81" s="40" t="s">
        <v>414</v>
      </c>
      <c r="F81" s="38"/>
      <c r="G81" s="38"/>
      <c r="H81" s="38"/>
      <c r="I81" s="38"/>
      <c r="J81" s="39"/>
    </row>
    <row r="82" ht="345.6">
      <c r="A82" s="29" t="s">
        <v>36</v>
      </c>
      <c r="B82" s="37"/>
      <c r="C82" s="38"/>
      <c r="D82" s="38"/>
      <c r="E82" s="31" t="s">
        <v>415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416</v>
      </c>
      <c r="D83" s="29" t="s">
        <v>31</v>
      </c>
      <c r="E83" s="31" t="s">
        <v>417</v>
      </c>
      <c r="F83" s="32" t="s">
        <v>133</v>
      </c>
      <c r="G83" s="33">
        <v>37.200000000000003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418</v>
      </c>
      <c r="F84" s="38"/>
      <c r="G84" s="38"/>
      <c r="H84" s="38"/>
      <c r="I84" s="38"/>
      <c r="J84" s="39"/>
    </row>
    <row r="85" ht="57.6">
      <c r="A85" s="29" t="s">
        <v>58</v>
      </c>
      <c r="B85" s="37"/>
      <c r="C85" s="38"/>
      <c r="D85" s="38"/>
      <c r="E85" s="40" t="s">
        <v>419</v>
      </c>
      <c r="F85" s="38"/>
      <c r="G85" s="38"/>
      <c r="H85" s="38"/>
      <c r="I85" s="38"/>
      <c r="J85" s="39"/>
    </row>
    <row r="86" ht="172.8">
      <c r="A86" s="29" t="s">
        <v>36</v>
      </c>
      <c r="B86" s="37"/>
      <c r="C86" s="38"/>
      <c r="D86" s="38"/>
      <c r="E86" s="31" t="s">
        <v>420</v>
      </c>
      <c r="F86" s="38"/>
      <c r="G86" s="38"/>
      <c r="H86" s="38"/>
      <c r="I86" s="38"/>
      <c r="J86" s="39"/>
    </row>
    <row r="87">
      <c r="A87" s="23" t="s">
        <v>26</v>
      </c>
      <c r="B87" s="24"/>
      <c r="C87" s="25" t="s">
        <v>421</v>
      </c>
      <c r="D87" s="26"/>
      <c r="E87" s="23" t="s">
        <v>422</v>
      </c>
      <c r="F87" s="26"/>
      <c r="G87" s="26"/>
      <c r="H87" s="26"/>
      <c r="I87" s="27">
        <f>SUMIFS(I88:I111,A88:A111,"P")</f>
        <v>0</v>
      </c>
      <c r="J87" s="28"/>
    </row>
    <row r="88">
      <c r="A88" s="29" t="s">
        <v>29</v>
      </c>
      <c r="B88" s="29">
        <v>20</v>
      </c>
      <c r="C88" s="30" t="s">
        <v>423</v>
      </c>
      <c r="D88" s="29" t="s">
        <v>31</v>
      </c>
      <c r="E88" s="31" t="s">
        <v>424</v>
      </c>
      <c r="F88" s="32" t="s">
        <v>425</v>
      </c>
      <c r="G88" s="33">
        <v>130.5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28.8">
      <c r="A89" s="29" t="s">
        <v>34</v>
      </c>
      <c r="B89" s="37"/>
      <c r="C89" s="38"/>
      <c r="D89" s="38"/>
      <c r="E89" s="31" t="s">
        <v>426</v>
      </c>
      <c r="F89" s="38"/>
      <c r="G89" s="38"/>
      <c r="H89" s="38"/>
      <c r="I89" s="38"/>
      <c r="J89" s="39"/>
    </row>
    <row r="90" ht="57.6">
      <c r="A90" s="29" t="s">
        <v>58</v>
      </c>
      <c r="B90" s="37"/>
      <c r="C90" s="38"/>
      <c r="D90" s="38"/>
      <c r="E90" s="40" t="s">
        <v>427</v>
      </c>
      <c r="F90" s="38"/>
      <c r="G90" s="38"/>
      <c r="H90" s="38"/>
      <c r="I90" s="38"/>
      <c r="J90" s="39"/>
    </row>
    <row r="91" ht="86.4">
      <c r="A91" s="29" t="s">
        <v>36</v>
      </c>
      <c r="B91" s="37"/>
      <c r="C91" s="38"/>
      <c r="D91" s="38"/>
      <c r="E91" s="31" t="s">
        <v>428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429</v>
      </c>
      <c r="D92" s="29" t="s">
        <v>31</v>
      </c>
      <c r="E92" s="31" t="s">
        <v>430</v>
      </c>
      <c r="F92" s="32" t="s">
        <v>143</v>
      </c>
      <c r="G92" s="33">
        <v>6.2119999999999997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28.8">
      <c r="A93" s="29" t="s">
        <v>34</v>
      </c>
      <c r="B93" s="37"/>
      <c r="C93" s="38"/>
      <c r="D93" s="38"/>
      <c r="E93" s="31" t="s">
        <v>431</v>
      </c>
      <c r="F93" s="38"/>
      <c r="G93" s="38"/>
      <c r="H93" s="38"/>
      <c r="I93" s="38"/>
      <c r="J93" s="39"/>
    </row>
    <row r="94" ht="57.6">
      <c r="A94" s="29" t="s">
        <v>58</v>
      </c>
      <c r="B94" s="37"/>
      <c r="C94" s="38"/>
      <c r="D94" s="38"/>
      <c r="E94" s="40" t="s">
        <v>432</v>
      </c>
      <c r="F94" s="38"/>
      <c r="G94" s="38"/>
      <c r="H94" s="38"/>
      <c r="I94" s="38"/>
      <c r="J94" s="39"/>
    </row>
    <row r="95" ht="409.5">
      <c r="A95" s="29" t="s">
        <v>36</v>
      </c>
      <c r="B95" s="37"/>
      <c r="C95" s="38"/>
      <c r="D95" s="38"/>
      <c r="E95" s="31" t="s">
        <v>410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433</v>
      </c>
      <c r="D96" s="29" t="s">
        <v>31</v>
      </c>
      <c r="E96" s="31" t="s">
        <v>434</v>
      </c>
      <c r="F96" s="32" t="s">
        <v>113</v>
      </c>
      <c r="G96" s="33">
        <v>1.1180000000000001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435</v>
      </c>
      <c r="F97" s="38"/>
      <c r="G97" s="38"/>
      <c r="H97" s="38"/>
      <c r="I97" s="38"/>
      <c r="J97" s="39"/>
    </row>
    <row r="98">
      <c r="A98" s="29" t="s">
        <v>58</v>
      </c>
      <c r="B98" s="37"/>
      <c r="C98" s="38"/>
      <c r="D98" s="38"/>
      <c r="E98" s="40" t="s">
        <v>436</v>
      </c>
      <c r="F98" s="38"/>
      <c r="G98" s="38"/>
      <c r="H98" s="38"/>
      <c r="I98" s="38"/>
      <c r="J98" s="39"/>
    </row>
    <row r="99" ht="345.6">
      <c r="A99" s="29" t="s">
        <v>36</v>
      </c>
      <c r="B99" s="37"/>
      <c r="C99" s="38"/>
      <c r="D99" s="38"/>
      <c r="E99" s="31" t="s">
        <v>437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438</v>
      </c>
      <c r="D100" s="29" t="s">
        <v>31</v>
      </c>
      <c r="E100" s="31" t="s">
        <v>439</v>
      </c>
      <c r="F100" s="32" t="s">
        <v>143</v>
      </c>
      <c r="G100" s="33">
        <v>12.68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43.2">
      <c r="A101" s="29" t="s">
        <v>34</v>
      </c>
      <c r="B101" s="37"/>
      <c r="C101" s="38"/>
      <c r="D101" s="38"/>
      <c r="E101" s="31" t="s">
        <v>440</v>
      </c>
      <c r="F101" s="38"/>
      <c r="G101" s="38"/>
      <c r="H101" s="38"/>
      <c r="I101" s="38"/>
      <c r="J101" s="39"/>
    </row>
    <row r="102" ht="86.4">
      <c r="A102" s="29" t="s">
        <v>58</v>
      </c>
      <c r="B102" s="37"/>
      <c r="C102" s="38"/>
      <c r="D102" s="38"/>
      <c r="E102" s="40" t="s">
        <v>441</v>
      </c>
      <c r="F102" s="38"/>
      <c r="G102" s="38"/>
      <c r="H102" s="38"/>
      <c r="I102" s="38"/>
      <c r="J102" s="39"/>
    </row>
    <row r="103" ht="100.8">
      <c r="A103" s="29" t="s">
        <v>36</v>
      </c>
      <c r="B103" s="37"/>
      <c r="C103" s="38"/>
      <c r="D103" s="38"/>
      <c r="E103" s="31" t="s">
        <v>442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443</v>
      </c>
      <c r="D104" s="29" t="s">
        <v>31</v>
      </c>
      <c r="E104" s="31" t="s">
        <v>444</v>
      </c>
      <c r="F104" s="32" t="s">
        <v>143</v>
      </c>
      <c r="G104" s="33">
        <v>31.113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57.6">
      <c r="A105" s="29" t="s">
        <v>34</v>
      </c>
      <c r="B105" s="37"/>
      <c r="C105" s="38"/>
      <c r="D105" s="38"/>
      <c r="E105" s="31" t="s">
        <v>445</v>
      </c>
      <c r="F105" s="38"/>
      <c r="G105" s="38"/>
      <c r="H105" s="38"/>
      <c r="I105" s="38"/>
      <c r="J105" s="39"/>
    </row>
    <row r="106" ht="57.6">
      <c r="A106" s="29" t="s">
        <v>58</v>
      </c>
      <c r="B106" s="37"/>
      <c r="C106" s="38"/>
      <c r="D106" s="38"/>
      <c r="E106" s="40" t="s">
        <v>446</v>
      </c>
      <c r="F106" s="38"/>
      <c r="G106" s="38"/>
      <c r="H106" s="38"/>
      <c r="I106" s="38"/>
      <c r="J106" s="39"/>
    </row>
    <row r="107" ht="409.5">
      <c r="A107" s="29" t="s">
        <v>36</v>
      </c>
      <c r="B107" s="37"/>
      <c r="C107" s="38"/>
      <c r="D107" s="38"/>
      <c r="E107" s="31" t="s">
        <v>410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447</v>
      </c>
      <c r="D108" s="29" t="s">
        <v>31</v>
      </c>
      <c r="E108" s="31" t="s">
        <v>448</v>
      </c>
      <c r="F108" s="32" t="s">
        <v>113</v>
      </c>
      <c r="G108" s="33">
        <v>5.5999999999999996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435</v>
      </c>
      <c r="F109" s="38"/>
      <c r="G109" s="38"/>
      <c r="H109" s="38"/>
      <c r="I109" s="38"/>
      <c r="J109" s="39"/>
    </row>
    <row r="110" ht="28.8">
      <c r="A110" s="29" t="s">
        <v>58</v>
      </c>
      <c r="B110" s="37"/>
      <c r="C110" s="38"/>
      <c r="D110" s="38"/>
      <c r="E110" s="40" t="s">
        <v>449</v>
      </c>
      <c r="F110" s="38"/>
      <c r="G110" s="38"/>
      <c r="H110" s="38"/>
      <c r="I110" s="38"/>
      <c r="J110" s="39"/>
    </row>
    <row r="111" ht="345.6">
      <c r="A111" s="29" t="s">
        <v>36</v>
      </c>
      <c r="B111" s="37"/>
      <c r="C111" s="38"/>
      <c r="D111" s="38"/>
      <c r="E111" s="31" t="s">
        <v>437</v>
      </c>
      <c r="F111" s="38"/>
      <c r="G111" s="38"/>
      <c r="H111" s="38"/>
      <c r="I111" s="38"/>
      <c r="J111" s="39"/>
    </row>
    <row r="112">
      <c r="A112" s="23" t="s">
        <v>26</v>
      </c>
      <c r="B112" s="24"/>
      <c r="C112" s="25" t="s">
        <v>298</v>
      </c>
      <c r="D112" s="26"/>
      <c r="E112" s="23" t="s">
        <v>299</v>
      </c>
      <c r="F112" s="26"/>
      <c r="G112" s="26"/>
      <c r="H112" s="26"/>
      <c r="I112" s="27">
        <f>SUMIFS(I113:I160,A113:A160,"P")</f>
        <v>0</v>
      </c>
      <c r="J112" s="28"/>
    </row>
    <row r="113">
      <c r="A113" s="29" t="s">
        <v>29</v>
      </c>
      <c r="B113" s="29">
        <v>26</v>
      </c>
      <c r="C113" s="30" t="s">
        <v>450</v>
      </c>
      <c r="D113" s="29" t="s">
        <v>31</v>
      </c>
      <c r="E113" s="31" t="s">
        <v>451</v>
      </c>
      <c r="F113" s="32" t="s">
        <v>143</v>
      </c>
      <c r="G113" s="33">
        <v>32.399999999999999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452</v>
      </c>
      <c r="F114" s="38"/>
      <c r="G114" s="38"/>
      <c r="H114" s="38"/>
      <c r="I114" s="38"/>
      <c r="J114" s="39"/>
    </row>
    <row r="115" ht="28.8">
      <c r="A115" s="29" t="s">
        <v>58</v>
      </c>
      <c r="B115" s="37"/>
      <c r="C115" s="38"/>
      <c r="D115" s="38"/>
      <c r="E115" s="40" t="s">
        <v>453</v>
      </c>
      <c r="F115" s="38"/>
      <c r="G115" s="38"/>
      <c r="H115" s="38"/>
      <c r="I115" s="38"/>
      <c r="J115" s="39"/>
    </row>
    <row r="116" ht="409.5">
      <c r="A116" s="29" t="s">
        <v>36</v>
      </c>
      <c r="B116" s="37"/>
      <c r="C116" s="38"/>
      <c r="D116" s="38"/>
      <c r="E116" s="31" t="s">
        <v>410</v>
      </c>
      <c r="F116" s="38"/>
      <c r="G116" s="38"/>
      <c r="H116" s="38"/>
      <c r="I116" s="38"/>
      <c r="J116" s="39"/>
    </row>
    <row r="117">
      <c r="A117" s="29" t="s">
        <v>29</v>
      </c>
      <c r="B117" s="29">
        <v>27</v>
      </c>
      <c r="C117" s="30" t="s">
        <v>454</v>
      </c>
      <c r="D117" s="29" t="s">
        <v>31</v>
      </c>
      <c r="E117" s="31" t="s">
        <v>455</v>
      </c>
      <c r="F117" s="32" t="s">
        <v>113</v>
      </c>
      <c r="G117" s="33">
        <v>7.452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31" t="s">
        <v>435</v>
      </c>
      <c r="F118" s="38"/>
      <c r="G118" s="38"/>
      <c r="H118" s="38"/>
      <c r="I118" s="38"/>
      <c r="J118" s="39"/>
    </row>
    <row r="119">
      <c r="A119" s="29" t="s">
        <v>58</v>
      </c>
      <c r="B119" s="37"/>
      <c r="C119" s="38"/>
      <c r="D119" s="38"/>
      <c r="E119" s="40" t="s">
        <v>456</v>
      </c>
      <c r="F119" s="38"/>
      <c r="G119" s="38"/>
      <c r="H119" s="38"/>
      <c r="I119" s="38"/>
      <c r="J119" s="39"/>
    </row>
    <row r="120" ht="345.6">
      <c r="A120" s="29" t="s">
        <v>36</v>
      </c>
      <c r="B120" s="37"/>
      <c r="C120" s="38"/>
      <c r="D120" s="38"/>
      <c r="E120" s="31" t="s">
        <v>437</v>
      </c>
      <c r="F120" s="38"/>
      <c r="G120" s="38"/>
      <c r="H120" s="38"/>
      <c r="I120" s="38"/>
      <c r="J120" s="39"/>
    </row>
    <row r="121">
      <c r="A121" s="29" t="s">
        <v>29</v>
      </c>
      <c r="B121" s="29">
        <v>28</v>
      </c>
      <c r="C121" s="30" t="s">
        <v>457</v>
      </c>
      <c r="D121" s="29" t="s">
        <v>301</v>
      </c>
      <c r="E121" s="31" t="s">
        <v>458</v>
      </c>
      <c r="F121" s="32" t="s">
        <v>143</v>
      </c>
      <c r="G121" s="33">
        <v>20.25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31" t="s">
        <v>459</v>
      </c>
      <c r="F122" s="38"/>
      <c r="G122" s="38"/>
      <c r="H122" s="38"/>
      <c r="I122" s="38"/>
      <c r="J122" s="39"/>
    </row>
    <row r="123" ht="86.4">
      <c r="A123" s="29" t="s">
        <v>58</v>
      </c>
      <c r="B123" s="37"/>
      <c r="C123" s="38"/>
      <c r="D123" s="38"/>
      <c r="E123" s="40" t="s">
        <v>460</v>
      </c>
      <c r="F123" s="38"/>
      <c r="G123" s="38"/>
      <c r="H123" s="38"/>
      <c r="I123" s="38"/>
      <c r="J123" s="39"/>
    </row>
    <row r="124" ht="409.5">
      <c r="A124" s="29" t="s">
        <v>36</v>
      </c>
      <c r="B124" s="37"/>
      <c r="C124" s="38"/>
      <c r="D124" s="38"/>
      <c r="E124" s="31" t="s">
        <v>297</v>
      </c>
      <c r="F124" s="38"/>
      <c r="G124" s="38"/>
      <c r="H124" s="38"/>
      <c r="I124" s="38"/>
      <c r="J124" s="39"/>
    </row>
    <row r="125">
      <c r="A125" s="29" t="s">
        <v>29</v>
      </c>
      <c r="B125" s="29">
        <v>29</v>
      </c>
      <c r="C125" s="30" t="s">
        <v>457</v>
      </c>
      <c r="D125" s="29" t="s">
        <v>306</v>
      </c>
      <c r="E125" s="31" t="s">
        <v>458</v>
      </c>
      <c r="F125" s="32" t="s">
        <v>143</v>
      </c>
      <c r="G125" s="33">
        <v>32.399999999999999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28.8">
      <c r="A126" s="29" t="s">
        <v>34</v>
      </c>
      <c r="B126" s="37"/>
      <c r="C126" s="38"/>
      <c r="D126" s="38"/>
      <c r="E126" s="31" t="s">
        <v>461</v>
      </c>
      <c r="F126" s="38"/>
      <c r="G126" s="38"/>
      <c r="H126" s="38"/>
      <c r="I126" s="38"/>
      <c r="J126" s="39"/>
    </row>
    <row r="127">
      <c r="A127" s="29" t="s">
        <v>58</v>
      </c>
      <c r="B127" s="37"/>
      <c r="C127" s="38"/>
      <c r="D127" s="38"/>
      <c r="E127" s="40" t="s">
        <v>462</v>
      </c>
      <c r="F127" s="38"/>
      <c r="G127" s="38"/>
      <c r="H127" s="38"/>
      <c r="I127" s="38"/>
      <c r="J127" s="39"/>
    </row>
    <row r="128" ht="409.5">
      <c r="A128" s="29" t="s">
        <v>36</v>
      </c>
      <c r="B128" s="37"/>
      <c r="C128" s="38"/>
      <c r="D128" s="38"/>
      <c r="E128" s="31" t="s">
        <v>297</v>
      </c>
      <c r="F128" s="38"/>
      <c r="G128" s="38"/>
      <c r="H128" s="38"/>
      <c r="I128" s="38"/>
      <c r="J128" s="39"/>
    </row>
    <row r="129">
      <c r="A129" s="29" t="s">
        <v>29</v>
      </c>
      <c r="B129" s="29">
        <v>30</v>
      </c>
      <c r="C129" s="30" t="s">
        <v>463</v>
      </c>
      <c r="D129" s="29" t="s">
        <v>31</v>
      </c>
      <c r="E129" s="31" t="s">
        <v>464</v>
      </c>
      <c r="F129" s="32" t="s">
        <v>143</v>
      </c>
      <c r="G129" s="33">
        <v>9.375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31" t="s">
        <v>465</v>
      </c>
      <c r="F130" s="38"/>
      <c r="G130" s="38"/>
      <c r="H130" s="38"/>
      <c r="I130" s="38"/>
      <c r="J130" s="39"/>
    </row>
    <row r="131" ht="72">
      <c r="A131" s="29" t="s">
        <v>58</v>
      </c>
      <c r="B131" s="37"/>
      <c r="C131" s="38"/>
      <c r="D131" s="38"/>
      <c r="E131" s="40" t="s">
        <v>466</v>
      </c>
      <c r="F131" s="38"/>
      <c r="G131" s="38"/>
      <c r="H131" s="38"/>
      <c r="I131" s="38"/>
      <c r="J131" s="39"/>
    </row>
    <row r="132" ht="409.5">
      <c r="A132" s="29" t="s">
        <v>36</v>
      </c>
      <c r="B132" s="37"/>
      <c r="C132" s="38"/>
      <c r="D132" s="38"/>
      <c r="E132" s="31" t="s">
        <v>297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300</v>
      </c>
      <c r="D133" s="29" t="s">
        <v>301</v>
      </c>
      <c r="E133" s="31" t="s">
        <v>302</v>
      </c>
      <c r="F133" s="32" t="s">
        <v>143</v>
      </c>
      <c r="G133" s="33">
        <v>0.14799999999999999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31" t="s">
        <v>467</v>
      </c>
      <c r="F134" s="38"/>
      <c r="G134" s="38"/>
      <c r="H134" s="38"/>
      <c r="I134" s="38"/>
      <c r="J134" s="39"/>
    </row>
    <row r="135">
      <c r="A135" s="29" t="s">
        <v>58</v>
      </c>
      <c r="B135" s="37"/>
      <c r="C135" s="38"/>
      <c r="D135" s="38"/>
      <c r="E135" s="40" t="s">
        <v>468</v>
      </c>
      <c r="F135" s="38"/>
      <c r="G135" s="38"/>
      <c r="H135" s="38"/>
      <c r="I135" s="38"/>
      <c r="J135" s="39"/>
    </row>
    <row r="136" ht="100.8">
      <c r="A136" s="29" t="s">
        <v>36</v>
      </c>
      <c r="B136" s="37"/>
      <c r="C136" s="38"/>
      <c r="D136" s="38"/>
      <c r="E136" s="31" t="s">
        <v>305</v>
      </c>
      <c r="F136" s="38"/>
      <c r="G136" s="38"/>
      <c r="H136" s="38"/>
      <c r="I136" s="38"/>
      <c r="J136" s="39"/>
    </row>
    <row r="137">
      <c r="A137" s="29" t="s">
        <v>29</v>
      </c>
      <c r="B137" s="29">
        <v>32</v>
      </c>
      <c r="C137" s="30" t="s">
        <v>300</v>
      </c>
      <c r="D137" s="29" t="s">
        <v>306</v>
      </c>
      <c r="E137" s="31" t="s">
        <v>302</v>
      </c>
      <c r="F137" s="32" t="s">
        <v>143</v>
      </c>
      <c r="G137" s="33">
        <v>0.92500000000000004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31" t="s">
        <v>469</v>
      </c>
      <c r="F138" s="38"/>
      <c r="G138" s="38"/>
      <c r="H138" s="38"/>
      <c r="I138" s="38"/>
      <c r="J138" s="39"/>
    </row>
    <row r="139">
      <c r="A139" s="29" t="s">
        <v>58</v>
      </c>
      <c r="B139" s="37"/>
      <c r="C139" s="38"/>
      <c r="D139" s="38"/>
      <c r="E139" s="40" t="s">
        <v>470</v>
      </c>
      <c r="F139" s="38"/>
      <c r="G139" s="38"/>
      <c r="H139" s="38"/>
      <c r="I139" s="38"/>
      <c r="J139" s="39"/>
    </row>
    <row r="140" ht="100.8">
      <c r="A140" s="29" t="s">
        <v>36</v>
      </c>
      <c r="B140" s="37"/>
      <c r="C140" s="38"/>
      <c r="D140" s="38"/>
      <c r="E140" s="31" t="s">
        <v>305</v>
      </c>
      <c r="F140" s="38"/>
      <c r="G140" s="38"/>
      <c r="H140" s="38"/>
      <c r="I140" s="38"/>
      <c r="J140" s="39"/>
    </row>
    <row r="141" ht="28.8">
      <c r="A141" s="29" t="s">
        <v>29</v>
      </c>
      <c r="B141" s="29">
        <v>33</v>
      </c>
      <c r="C141" s="30" t="s">
        <v>471</v>
      </c>
      <c r="D141" s="29" t="s">
        <v>31</v>
      </c>
      <c r="E141" s="31" t="s">
        <v>472</v>
      </c>
      <c r="F141" s="32" t="s">
        <v>143</v>
      </c>
      <c r="G141" s="33">
        <v>10.23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28.8">
      <c r="A142" s="29" t="s">
        <v>34</v>
      </c>
      <c r="B142" s="37"/>
      <c r="C142" s="38"/>
      <c r="D142" s="38"/>
      <c r="E142" s="31" t="s">
        <v>473</v>
      </c>
      <c r="F142" s="38"/>
      <c r="G142" s="38"/>
      <c r="H142" s="38"/>
      <c r="I142" s="38"/>
      <c r="J142" s="39"/>
    </row>
    <row r="143" ht="43.2">
      <c r="A143" s="29" t="s">
        <v>58</v>
      </c>
      <c r="B143" s="37"/>
      <c r="C143" s="38"/>
      <c r="D143" s="38"/>
      <c r="E143" s="40" t="s">
        <v>474</v>
      </c>
      <c r="F143" s="38"/>
      <c r="G143" s="38"/>
      <c r="H143" s="38"/>
      <c r="I143" s="38"/>
      <c r="J143" s="39"/>
    </row>
    <row r="144" ht="100.8">
      <c r="A144" s="29" t="s">
        <v>36</v>
      </c>
      <c r="B144" s="37"/>
      <c r="C144" s="38"/>
      <c r="D144" s="38"/>
      <c r="E144" s="31" t="s">
        <v>305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475</v>
      </c>
      <c r="D145" s="29" t="s">
        <v>31</v>
      </c>
      <c r="E145" s="31" t="s">
        <v>476</v>
      </c>
      <c r="F145" s="32" t="s">
        <v>143</v>
      </c>
      <c r="G145" s="33">
        <v>50.399999999999999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31" t="s">
        <v>477</v>
      </c>
      <c r="F146" s="38"/>
      <c r="G146" s="38"/>
      <c r="H146" s="38"/>
      <c r="I146" s="38"/>
      <c r="J146" s="39"/>
    </row>
    <row r="147" ht="43.2">
      <c r="A147" s="29" t="s">
        <v>58</v>
      </c>
      <c r="B147" s="37"/>
      <c r="C147" s="38"/>
      <c r="D147" s="38"/>
      <c r="E147" s="40" t="s">
        <v>478</v>
      </c>
      <c r="F147" s="38"/>
      <c r="G147" s="38"/>
      <c r="H147" s="38"/>
      <c r="I147" s="38"/>
      <c r="J147" s="39"/>
    </row>
    <row r="148" ht="72">
      <c r="A148" s="29" t="s">
        <v>36</v>
      </c>
      <c r="B148" s="37"/>
      <c r="C148" s="38"/>
      <c r="D148" s="38"/>
      <c r="E148" s="31" t="s">
        <v>479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480</v>
      </c>
      <c r="D149" s="29" t="s">
        <v>31</v>
      </c>
      <c r="E149" s="31" t="s">
        <v>481</v>
      </c>
      <c r="F149" s="32" t="s">
        <v>143</v>
      </c>
      <c r="G149" s="33">
        <v>3.7999999999999998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34</v>
      </c>
      <c r="B150" s="37"/>
      <c r="C150" s="38"/>
      <c r="D150" s="38"/>
      <c r="E150" s="31" t="s">
        <v>482</v>
      </c>
      <c r="F150" s="38"/>
      <c r="G150" s="38"/>
      <c r="H150" s="38"/>
      <c r="I150" s="38"/>
      <c r="J150" s="39"/>
    </row>
    <row r="151">
      <c r="A151" s="29" t="s">
        <v>58</v>
      </c>
      <c r="B151" s="37"/>
      <c r="C151" s="38"/>
      <c r="D151" s="38"/>
      <c r="E151" s="40" t="s">
        <v>483</v>
      </c>
      <c r="F151" s="38"/>
      <c r="G151" s="38"/>
      <c r="H151" s="38"/>
      <c r="I151" s="38"/>
      <c r="J151" s="39"/>
    </row>
    <row r="152" ht="360">
      <c r="A152" s="29" t="s">
        <v>36</v>
      </c>
      <c r="B152" s="37"/>
      <c r="C152" s="38"/>
      <c r="D152" s="38"/>
      <c r="E152" s="31" t="s">
        <v>484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485</v>
      </c>
      <c r="D153" s="29" t="s">
        <v>31</v>
      </c>
      <c r="E153" s="31" t="s">
        <v>486</v>
      </c>
      <c r="F153" s="32" t="s">
        <v>143</v>
      </c>
      <c r="G153" s="33">
        <v>17.899999999999999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28.8">
      <c r="A154" s="29" t="s">
        <v>34</v>
      </c>
      <c r="B154" s="37"/>
      <c r="C154" s="38"/>
      <c r="D154" s="38"/>
      <c r="E154" s="31" t="s">
        <v>487</v>
      </c>
      <c r="F154" s="38"/>
      <c r="G154" s="38"/>
      <c r="H154" s="38"/>
      <c r="I154" s="38"/>
      <c r="J154" s="39"/>
    </row>
    <row r="155" ht="57.6">
      <c r="A155" s="29" t="s">
        <v>58</v>
      </c>
      <c r="B155" s="37"/>
      <c r="C155" s="38"/>
      <c r="D155" s="38"/>
      <c r="E155" s="40" t="s">
        <v>488</v>
      </c>
      <c r="F155" s="38"/>
      <c r="G155" s="38"/>
      <c r="H155" s="38"/>
      <c r="I155" s="38"/>
      <c r="J155" s="39"/>
    </row>
    <row r="156" ht="144">
      <c r="A156" s="29" t="s">
        <v>36</v>
      </c>
      <c r="B156" s="37"/>
      <c r="C156" s="38"/>
      <c r="D156" s="38"/>
      <c r="E156" s="31" t="s">
        <v>489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318</v>
      </c>
      <c r="D157" s="29" t="s">
        <v>31</v>
      </c>
      <c r="E157" s="31" t="s">
        <v>319</v>
      </c>
      <c r="F157" s="32" t="s">
        <v>133</v>
      </c>
      <c r="G157" s="33">
        <v>2.96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28.8">
      <c r="A158" s="29" t="s">
        <v>34</v>
      </c>
      <c r="B158" s="37"/>
      <c r="C158" s="38"/>
      <c r="D158" s="38"/>
      <c r="E158" s="31" t="s">
        <v>315</v>
      </c>
      <c r="F158" s="38"/>
      <c r="G158" s="38"/>
      <c r="H158" s="38"/>
      <c r="I158" s="38"/>
      <c r="J158" s="39"/>
    </row>
    <row r="159" ht="28.8">
      <c r="A159" s="29" t="s">
        <v>58</v>
      </c>
      <c r="B159" s="37"/>
      <c r="C159" s="38"/>
      <c r="D159" s="38"/>
      <c r="E159" s="40" t="s">
        <v>490</v>
      </c>
      <c r="F159" s="38"/>
      <c r="G159" s="38"/>
      <c r="H159" s="38"/>
      <c r="I159" s="38"/>
      <c r="J159" s="39"/>
    </row>
    <row r="160" ht="144">
      <c r="A160" s="29" t="s">
        <v>36</v>
      </c>
      <c r="B160" s="37"/>
      <c r="C160" s="38"/>
      <c r="D160" s="38"/>
      <c r="E160" s="31" t="s">
        <v>322</v>
      </c>
      <c r="F160" s="38"/>
      <c r="G160" s="38"/>
      <c r="H160" s="38"/>
      <c r="I160" s="38"/>
      <c r="J160" s="39"/>
    </row>
    <row r="161">
      <c r="A161" s="23" t="s">
        <v>26</v>
      </c>
      <c r="B161" s="24"/>
      <c r="C161" s="25" t="s">
        <v>238</v>
      </c>
      <c r="D161" s="26"/>
      <c r="E161" s="23" t="s">
        <v>239</v>
      </c>
      <c r="F161" s="26"/>
      <c r="G161" s="26"/>
      <c r="H161" s="26"/>
      <c r="I161" s="27">
        <f>SUMIFS(I162:I201,A162:A201,"P")</f>
        <v>0</v>
      </c>
      <c r="J161" s="28"/>
    </row>
    <row r="162">
      <c r="A162" s="29" t="s">
        <v>29</v>
      </c>
      <c r="B162" s="29">
        <v>38</v>
      </c>
      <c r="C162" s="30" t="s">
        <v>491</v>
      </c>
      <c r="D162" s="29" t="s">
        <v>31</v>
      </c>
      <c r="E162" s="31" t="s">
        <v>492</v>
      </c>
      <c r="F162" s="32" t="s">
        <v>143</v>
      </c>
      <c r="G162" s="33">
        <v>5.04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31" t="s">
        <v>493</v>
      </c>
      <c r="F163" s="38"/>
      <c r="G163" s="38"/>
      <c r="H163" s="38"/>
      <c r="I163" s="38"/>
      <c r="J163" s="39"/>
    </row>
    <row r="164" ht="28.8">
      <c r="A164" s="29" t="s">
        <v>58</v>
      </c>
      <c r="B164" s="37"/>
      <c r="C164" s="38"/>
      <c r="D164" s="38"/>
      <c r="E164" s="40" t="s">
        <v>494</v>
      </c>
      <c r="F164" s="38"/>
      <c r="G164" s="38"/>
      <c r="H164" s="38"/>
      <c r="I164" s="38"/>
      <c r="J164" s="39"/>
    </row>
    <row r="165" ht="86.4">
      <c r="A165" s="29" t="s">
        <v>36</v>
      </c>
      <c r="B165" s="37"/>
      <c r="C165" s="38"/>
      <c r="D165" s="38"/>
      <c r="E165" s="31" t="s">
        <v>244</v>
      </c>
      <c r="F165" s="38"/>
      <c r="G165" s="38"/>
      <c r="H165" s="38"/>
      <c r="I165" s="38"/>
      <c r="J165" s="39"/>
    </row>
    <row r="166">
      <c r="A166" s="29" t="s">
        <v>29</v>
      </c>
      <c r="B166" s="29">
        <v>39</v>
      </c>
      <c r="C166" s="30" t="s">
        <v>495</v>
      </c>
      <c r="D166" s="29" t="s">
        <v>31</v>
      </c>
      <c r="E166" s="31" t="s">
        <v>496</v>
      </c>
      <c r="F166" s="32" t="s">
        <v>133</v>
      </c>
      <c r="G166" s="33">
        <v>33.600000000000001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34</v>
      </c>
      <c r="B167" s="37"/>
      <c r="C167" s="38"/>
      <c r="D167" s="38"/>
      <c r="E167" s="31" t="s">
        <v>497</v>
      </c>
      <c r="F167" s="38"/>
      <c r="G167" s="38"/>
      <c r="H167" s="38"/>
      <c r="I167" s="38"/>
      <c r="J167" s="39"/>
    </row>
    <row r="168" ht="28.8">
      <c r="A168" s="29" t="s">
        <v>58</v>
      </c>
      <c r="B168" s="37"/>
      <c r="C168" s="38"/>
      <c r="D168" s="38"/>
      <c r="E168" s="40" t="s">
        <v>498</v>
      </c>
      <c r="F168" s="38"/>
      <c r="G168" s="38"/>
      <c r="H168" s="38"/>
      <c r="I168" s="38"/>
      <c r="J168" s="39"/>
    </row>
    <row r="169" ht="86.4">
      <c r="A169" s="29" t="s">
        <v>36</v>
      </c>
      <c r="B169" s="37"/>
      <c r="C169" s="38"/>
      <c r="D169" s="38"/>
      <c r="E169" s="31" t="s">
        <v>244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499</v>
      </c>
      <c r="D170" s="29" t="s">
        <v>31</v>
      </c>
      <c r="E170" s="31" t="s">
        <v>500</v>
      </c>
      <c r="F170" s="32" t="s">
        <v>133</v>
      </c>
      <c r="G170" s="33">
        <v>33.600000000000001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34</v>
      </c>
      <c r="B171" s="37"/>
      <c r="C171" s="38"/>
      <c r="D171" s="38"/>
      <c r="E171" s="31" t="s">
        <v>501</v>
      </c>
      <c r="F171" s="38"/>
      <c r="G171" s="38"/>
      <c r="H171" s="38"/>
      <c r="I171" s="38"/>
      <c r="J171" s="39"/>
    </row>
    <row r="172" ht="28.8">
      <c r="A172" s="29" t="s">
        <v>58</v>
      </c>
      <c r="B172" s="37"/>
      <c r="C172" s="38"/>
      <c r="D172" s="38"/>
      <c r="E172" s="40" t="s">
        <v>502</v>
      </c>
      <c r="F172" s="38"/>
      <c r="G172" s="38"/>
      <c r="H172" s="38"/>
      <c r="I172" s="38"/>
      <c r="J172" s="39"/>
    </row>
    <row r="173" ht="115.2">
      <c r="A173" s="29" t="s">
        <v>36</v>
      </c>
      <c r="B173" s="37"/>
      <c r="C173" s="38"/>
      <c r="D173" s="38"/>
      <c r="E173" s="31" t="s">
        <v>503</v>
      </c>
      <c r="F173" s="38"/>
      <c r="G173" s="38"/>
      <c r="H173" s="38"/>
      <c r="I173" s="38"/>
      <c r="J173" s="39"/>
    </row>
    <row r="174">
      <c r="A174" s="29" t="s">
        <v>29</v>
      </c>
      <c r="B174" s="29">
        <v>41</v>
      </c>
      <c r="C174" s="30" t="s">
        <v>504</v>
      </c>
      <c r="D174" s="29" t="s">
        <v>31</v>
      </c>
      <c r="E174" s="31" t="s">
        <v>505</v>
      </c>
      <c r="F174" s="32" t="s">
        <v>133</v>
      </c>
      <c r="G174" s="33">
        <v>400.69999999999999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28.8">
      <c r="A175" s="29" t="s">
        <v>34</v>
      </c>
      <c r="B175" s="37"/>
      <c r="C175" s="38"/>
      <c r="D175" s="38"/>
      <c r="E175" s="31" t="s">
        <v>506</v>
      </c>
      <c r="F175" s="38"/>
      <c r="G175" s="38"/>
      <c r="H175" s="38"/>
      <c r="I175" s="38"/>
      <c r="J175" s="39"/>
    </row>
    <row r="176" ht="72">
      <c r="A176" s="29" t="s">
        <v>58</v>
      </c>
      <c r="B176" s="37"/>
      <c r="C176" s="38"/>
      <c r="D176" s="38"/>
      <c r="E176" s="40" t="s">
        <v>507</v>
      </c>
      <c r="F176" s="38"/>
      <c r="G176" s="38"/>
      <c r="H176" s="38"/>
      <c r="I176" s="38"/>
      <c r="J176" s="39"/>
    </row>
    <row r="177" ht="115.2">
      <c r="A177" s="29" t="s">
        <v>36</v>
      </c>
      <c r="B177" s="37"/>
      <c r="C177" s="38"/>
      <c r="D177" s="38"/>
      <c r="E177" s="31" t="s">
        <v>503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508</v>
      </c>
      <c r="D178" s="29" t="s">
        <v>31</v>
      </c>
      <c r="E178" s="31" t="s">
        <v>509</v>
      </c>
      <c r="F178" s="32" t="s">
        <v>133</v>
      </c>
      <c r="G178" s="33">
        <v>307.69999999999999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34</v>
      </c>
      <c r="B179" s="37"/>
      <c r="C179" s="38"/>
      <c r="D179" s="38"/>
      <c r="E179" s="31" t="s">
        <v>510</v>
      </c>
      <c r="F179" s="38"/>
      <c r="G179" s="38"/>
      <c r="H179" s="38"/>
      <c r="I179" s="38"/>
      <c r="J179" s="39"/>
    </row>
    <row r="180" ht="72">
      <c r="A180" s="29" t="s">
        <v>58</v>
      </c>
      <c r="B180" s="37"/>
      <c r="C180" s="38"/>
      <c r="D180" s="38"/>
      <c r="E180" s="40" t="s">
        <v>511</v>
      </c>
      <c r="F180" s="38"/>
      <c r="G180" s="38"/>
      <c r="H180" s="38"/>
      <c r="I180" s="38"/>
      <c r="J180" s="39"/>
    </row>
    <row r="181" ht="187.2">
      <c r="A181" s="29" t="s">
        <v>36</v>
      </c>
      <c r="B181" s="37"/>
      <c r="C181" s="38"/>
      <c r="D181" s="38"/>
      <c r="E181" s="31" t="s">
        <v>512</v>
      </c>
      <c r="F181" s="38"/>
      <c r="G181" s="38"/>
      <c r="H181" s="38"/>
      <c r="I181" s="38"/>
      <c r="J181" s="39"/>
    </row>
    <row r="182">
      <c r="A182" s="29" t="s">
        <v>29</v>
      </c>
      <c r="B182" s="29">
        <v>43</v>
      </c>
      <c r="C182" s="30" t="s">
        <v>513</v>
      </c>
      <c r="D182" s="29" t="s">
        <v>31</v>
      </c>
      <c r="E182" s="31" t="s">
        <v>514</v>
      </c>
      <c r="F182" s="32" t="s">
        <v>133</v>
      </c>
      <c r="G182" s="33">
        <v>93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>
      <c r="A183" s="29" t="s">
        <v>34</v>
      </c>
      <c r="B183" s="37"/>
      <c r="C183" s="38"/>
      <c r="D183" s="38"/>
      <c r="E183" s="31" t="s">
        <v>515</v>
      </c>
      <c r="F183" s="38"/>
      <c r="G183" s="38"/>
      <c r="H183" s="38"/>
      <c r="I183" s="38"/>
      <c r="J183" s="39"/>
    </row>
    <row r="184" ht="28.8">
      <c r="A184" s="29" t="s">
        <v>58</v>
      </c>
      <c r="B184" s="37"/>
      <c r="C184" s="38"/>
      <c r="D184" s="38"/>
      <c r="E184" s="40" t="s">
        <v>516</v>
      </c>
      <c r="F184" s="38"/>
      <c r="G184" s="38"/>
      <c r="H184" s="38"/>
      <c r="I184" s="38"/>
      <c r="J184" s="39"/>
    </row>
    <row r="185" ht="187.2">
      <c r="A185" s="29" t="s">
        <v>36</v>
      </c>
      <c r="B185" s="37"/>
      <c r="C185" s="38"/>
      <c r="D185" s="38"/>
      <c r="E185" s="31" t="s">
        <v>512</v>
      </c>
      <c r="F185" s="38"/>
      <c r="G185" s="38"/>
      <c r="H185" s="38"/>
      <c r="I185" s="38"/>
      <c r="J185" s="39"/>
    </row>
    <row r="186">
      <c r="A186" s="29" t="s">
        <v>29</v>
      </c>
      <c r="B186" s="29">
        <v>44</v>
      </c>
      <c r="C186" s="30" t="s">
        <v>517</v>
      </c>
      <c r="D186" s="29" t="s">
        <v>31</v>
      </c>
      <c r="E186" s="31" t="s">
        <v>518</v>
      </c>
      <c r="F186" s="32" t="s">
        <v>133</v>
      </c>
      <c r="G186" s="33">
        <v>33.600000000000001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28.8">
      <c r="A187" s="29" t="s">
        <v>34</v>
      </c>
      <c r="B187" s="37"/>
      <c r="C187" s="38"/>
      <c r="D187" s="38"/>
      <c r="E187" s="31" t="s">
        <v>519</v>
      </c>
      <c r="F187" s="38"/>
      <c r="G187" s="38"/>
      <c r="H187" s="38"/>
      <c r="I187" s="38"/>
      <c r="J187" s="39"/>
    </row>
    <row r="188" ht="28.8">
      <c r="A188" s="29" t="s">
        <v>58</v>
      </c>
      <c r="B188" s="37"/>
      <c r="C188" s="38"/>
      <c r="D188" s="38"/>
      <c r="E188" s="40" t="s">
        <v>498</v>
      </c>
      <c r="F188" s="38"/>
      <c r="G188" s="38"/>
      <c r="H188" s="38"/>
      <c r="I188" s="38"/>
      <c r="J188" s="39"/>
    </row>
    <row r="189" ht="187.2">
      <c r="A189" s="29" t="s">
        <v>36</v>
      </c>
      <c r="B189" s="37"/>
      <c r="C189" s="38"/>
      <c r="D189" s="38"/>
      <c r="E189" s="31" t="s">
        <v>512</v>
      </c>
      <c r="F189" s="38"/>
      <c r="G189" s="38"/>
      <c r="H189" s="38"/>
      <c r="I189" s="38"/>
      <c r="J189" s="39"/>
    </row>
    <row r="190">
      <c r="A190" s="29" t="s">
        <v>29</v>
      </c>
      <c r="B190" s="29">
        <v>45</v>
      </c>
      <c r="C190" s="30" t="s">
        <v>520</v>
      </c>
      <c r="D190" s="29" t="s">
        <v>31</v>
      </c>
      <c r="E190" s="31" t="s">
        <v>521</v>
      </c>
      <c r="F190" s="32" t="s">
        <v>133</v>
      </c>
      <c r="G190" s="33">
        <v>59.399999999999999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>
      <c r="A191" s="29" t="s">
        <v>34</v>
      </c>
      <c r="B191" s="37"/>
      <c r="C191" s="38"/>
      <c r="D191" s="38"/>
      <c r="E191" s="31" t="s">
        <v>522</v>
      </c>
      <c r="F191" s="38"/>
      <c r="G191" s="38"/>
      <c r="H191" s="38"/>
      <c r="I191" s="38"/>
      <c r="J191" s="39"/>
    </row>
    <row r="192" ht="28.8">
      <c r="A192" s="29" t="s">
        <v>58</v>
      </c>
      <c r="B192" s="37"/>
      <c r="C192" s="38"/>
      <c r="D192" s="38"/>
      <c r="E192" s="40" t="s">
        <v>523</v>
      </c>
      <c r="F192" s="38"/>
      <c r="G192" s="38"/>
      <c r="H192" s="38"/>
      <c r="I192" s="38"/>
      <c r="J192" s="39"/>
    </row>
    <row r="193" ht="187.2">
      <c r="A193" s="29" t="s">
        <v>36</v>
      </c>
      <c r="B193" s="37"/>
      <c r="C193" s="38"/>
      <c r="D193" s="38"/>
      <c r="E193" s="31" t="s">
        <v>512</v>
      </c>
      <c r="F193" s="38"/>
      <c r="G193" s="38"/>
      <c r="H193" s="38"/>
      <c r="I193" s="38"/>
      <c r="J193" s="39"/>
    </row>
    <row r="194">
      <c r="A194" s="29" t="s">
        <v>29</v>
      </c>
      <c r="B194" s="29">
        <v>46</v>
      </c>
      <c r="C194" s="30" t="s">
        <v>524</v>
      </c>
      <c r="D194" s="29" t="s">
        <v>31</v>
      </c>
      <c r="E194" s="31" t="s">
        <v>525</v>
      </c>
      <c r="F194" s="32" t="s">
        <v>133</v>
      </c>
      <c r="G194" s="33">
        <v>59.399999999999999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34</v>
      </c>
      <c r="B195" s="37"/>
      <c r="C195" s="38"/>
      <c r="D195" s="38"/>
      <c r="E195" s="31" t="s">
        <v>526</v>
      </c>
      <c r="F195" s="38"/>
      <c r="G195" s="38"/>
      <c r="H195" s="38"/>
      <c r="I195" s="38"/>
      <c r="J195" s="39"/>
    </row>
    <row r="196" ht="28.8">
      <c r="A196" s="29" t="s">
        <v>58</v>
      </c>
      <c r="B196" s="37"/>
      <c r="C196" s="38"/>
      <c r="D196" s="38"/>
      <c r="E196" s="40" t="s">
        <v>523</v>
      </c>
      <c r="F196" s="38"/>
      <c r="G196" s="38"/>
      <c r="H196" s="38"/>
      <c r="I196" s="38"/>
      <c r="J196" s="39"/>
    </row>
    <row r="197" ht="72">
      <c r="A197" s="29" t="s">
        <v>36</v>
      </c>
      <c r="B197" s="37"/>
      <c r="C197" s="38"/>
      <c r="D197" s="38"/>
      <c r="E197" s="31" t="s">
        <v>527</v>
      </c>
      <c r="F197" s="38"/>
      <c r="G197" s="38"/>
      <c r="H197" s="38"/>
      <c r="I197" s="38"/>
      <c r="J197" s="39"/>
    </row>
    <row r="198">
      <c r="A198" s="29" t="s">
        <v>29</v>
      </c>
      <c r="B198" s="29">
        <v>47</v>
      </c>
      <c r="C198" s="30" t="s">
        <v>528</v>
      </c>
      <c r="D198" s="29" t="s">
        <v>31</v>
      </c>
      <c r="E198" s="31" t="s">
        <v>529</v>
      </c>
      <c r="F198" s="32" t="s">
        <v>160</v>
      </c>
      <c r="G198" s="33">
        <v>35.299999999999997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>
      <c r="A199" s="29" t="s">
        <v>34</v>
      </c>
      <c r="B199" s="37"/>
      <c r="C199" s="38"/>
      <c r="D199" s="38"/>
      <c r="E199" s="31" t="s">
        <v>530</v>
      </c>
      <c r="F199" s="38"/>
      <c r="G199" s="38"/>
      <c r="H199" s="38"/>
      <c r="I199" s="38"/>
      <c r="J199" s="39"/>
    </row>
    <row r="200" ht="72">
      <c r="A200" s="29" t="s">
        <v>58</v>
      </c>
      <c r="B200" s="37"/>
      <c r="C200" s="38"/>
      <c r="D200" s="38"/>
      <c r="E200" s="40" t="s">
        <v>531</v>
      </c>
      <c r="F200" s="38"/>
      <c r="G200" s="38"/>
      <c r="H200" s="38"/>
      <c r="I200" s="38"/>
      <c r="J200" s="39"/>
    </row>
    <row r="201" ht="72">
      <c r="A201" s="29" t="s">
        <v>36</v>
      </c>
      <c r="B201" s="37"/>
      <c r="C201" s="38"/>
      <c r="D201" s="38"/>
      <c r="E201" s="31" t="s">
        <v>532</v>
      </c>
      <c r="F201" s="38"/>
      <c r="G201" s="38"/>
      <c r="H201" s="38"/>
      <c r="I201" s="38"/>
      <c r="J201" s="39"/>
    </row>
    <row r="202">
      <c r="A202" s="23" t="s">
        <v>26</v>
      </c>
      <c r="B202" s="24"/>
      <c r="C202" s="25" t="s">
        <v>323</v>
      </c>
      <c r="D202" s="26"/>
      <c r="E202" s="23" t="s">
        <v>324</v>
      </c>
      <c r="F202" s="26"/>
      <c r="G202" s="26"/>
      <c r="H202" s="26"/>
      <c r="I202" s="27">
        <f>SUMIFS(I203:I226,A203:A226,"P")</f>
        <v>0</v>
      </c>
      <c r="J202" s="28"/>
    </row>
    <row r="203" ht="28.8">
      <c r="A203" s="29" t="s">
        <v>29</v>
      </c>
      <c r="B203" s="29">
        <v>48</v>
      </c>
      <c r="C203" s="30" t="s">
        <v>533</v>
      </c>
      <c r="D203" s="29" t="s">
        <v>31</v>
      </c>
      <c r="E203" s="31" t="s">
        <v>534</v>
      </c>
      <c r="F203" s="32" t="s">
        <v>133</v>
      </c>
      <c r="G203" s="33">
        <v>41.325000000000003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>
      <c r="A204" s="29" t="s">
        <v>34</v>
      </c>
      <c r="B204" s="37"/>
      <c r="C204" s="38"/>
      <c r="D204" s="38"/>
      <c r="E204" s="31" t="s">
        <v>535</v>
      </c>
      <c r="F204" s="38"/>
      <c r="G204" s="38"/>
      <c r="H204" s="38"/>
      <c r="I204" s="38"/>
      <c r="J204" s="39"/>
    </row>
    <row r="205" ht="100.8">
      <c r="A205" s="29" t="s">
        <v>58</v>
      </c>
      <c r="B205" s="37"/>
      <c r="C205" s="38"/>
      <c r="D205" s="38"/>
      <c r="E205" s="40" t="s">
        <v>536</v>
      </c>
      <c r="F205" s="38"/>
      <c r="G205" s="38"/>
      <c r="H205" s="38"/>
      <c r="I205" s="38"/>
      <c r="J205" s="39"/>
    </row>
    <row r="206" ht="273.6">
      <c r="A206" s="29" t="s">
        <v>36</v>
      </c>
      <c r="B206" s="37"/>
      <c r="C206" s="38"/>
      <c r="D206" s="38"/>
      <c r="E206" s="31" t="s">
        <v>537</v>
      </c>
      <c r="F206" s="38"/>
      <c r="G206" s="38"/>
      <c r="H206" s="38"/>
      <c r="I206" s="38"/>
      <c r="J206" s="39"/>
    </row>
    <row r="207">
      <c r="A207" s="29" t="s">
        <v>29</v>
      </c>
      <c r="B207" s="29">
        <v>49</v>
      </c>
      <c r="C207" s="30" t="s">
        <v>538</v>
      </c>
      <c r="D207" s="29" t="s">
        <v>31</v>
      </c>
      <c r="E207" s="31" t="s">
        <v>539</v>
      </c>
      <c r="F207" s="32" t="s">
        <v>133</v>
      </c>
      <c r="G207" s="33">
        <v>14.5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34</v>
      </c>
      <c r="B208" s="37"/>
      <c r="C208" s="38"/>
      <c r="D208" s="38"/>
      <c r="E208" s="31" t="s">
        <v>540</v>
      </c>
      <c r="F208" s="38"/>
      <c r="G208" s="38"/>
      <c r="H208" s="38"/>
      <c r="I208" s="38"/>
      <c r="J208" s="39"/>
    </row>
    <row r="209" ht="43.2">
      <c r="A209" s="29" t="s">
        <v>58</v>
      </c>
      <c r="B209" s="37"/>
      <c r="C209" s="38"/>
      <c r="D209" s="38"/>
      <c r="E209" s="40" t="s">
        <v>541</v>
      </c>
      <c r="F209" s="38"/>
      <c r="G209" s="38"/>
      <c r="H209" s="38"/>
      <c r="I209" s="38"/>
      <c r="J209" s="39"/>
    </row>
    <row r="210" ht="288">
      <c r="A210" s="29" t="s">
        <v>36</v>
      </c>
      <c r="B210" s="37"/>
      <c r="C210" s="38"/>
      <c r="D210" s="38"/>
      <c r="E210" s="31" t="s">
        <v>542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543</v>
      </c>
      <c r="D211" s="29" t="s">
        <v>31</v>
      </c>
      <c r="E211" s="31" t="s">
        <v>544</v>
      </c>
      <c r="F211" s="32" t="s">
        <v>133</v>
      </c>
      <c r="G211" s="33">
        <v>73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34</v>
      </c>
      <c r="B212" s="37"/>
      <c r="C212" s="38"/>
      <c r="D212" s="38"/>
      <c r="E212" s="31" t="s">
        <v>545</v>
      </c>
      <c r="F212" s="38"/>
      <c r="G212" s="38"/>
      <c r="H212" s="38"/>
      <c r="I212" s="38"/>
      <c r="J212" s="39"/>
    </row>
    <row r="213">
      <c r="A213" s="29" t="s">
        <v>58</v>
      </c>
      <c r="B213" s="37"/>
      <c r="C213" s="38"/>
      <c r="D213" s="38"/>
      <c r="E213" s="40" t="s">
        <v>546</v>
      </c>
      <c r="F213" s="38"/>
      <c r="G213" s="38"/>
      <c r="H213" s="38"/>
      <c r="I213" s="38"/>
      <c r="J213" s="39"/>
    </row>
    <row r="214" ht="288">
      <c r="A214" s="29" t="s">
        <v>36</v>
      </c>
      <c r="B214" s="37"/>
      <c r="C214" s="38"/>
      <c r="D214" s="38"/>
      <c r="E214" s="31" t="s">
        <v>547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548</v>
      </c>
      <c r="D215" s="29" t="s">
        <v>31</v>
      </c>
      <c r="E215" s="31" t="s">
        <v>549</v>
      </c>
      <c r="F215" s="32" t="s">
        <v>133</v>
      </c>
      <c r="G215" s="33">
        <v>270.97000000000003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>
      <c r="A216" s="29" t="s">
        <v>34</v>
      </c>
      <c r="B216" s="37"/>
      <c r="C216" s="38"/>
      <c r="D216" s="38"/>
      <c r="E216" s="31" t="s">
        <v>550</v>
      </c>
      <c r="F216" s="38"/>
      <c r="G216" s="38"/>
      <c r="H216" s="38"/>
      <c r="I216" s="38"/>
      <c r="J216" s="39"/>
    </row>
    <row r="217" ht="72">
      <c r="A217" s="29" t="s">
        <v>58</v>
      </c>
      <c r="B217" s="37"/>
      <c r="C217" s="38"/>
      <c r="D217" s="38"/>
      <c r="E217" s="40" t="s">
        <v>551</v>
      </c>
      <c r="F217" s="38"/>
      <c r="G217" s="38"/>
      <c r="H217" s="38"/>
      <c r="I217" s="38"/>
      <c r="J217" s="39"/>
    </row>
    <row r="218" ht="72">
      <c r="A218" s="29" t="s">
        <v>36</v>
      </c>
      <c r="B218" s="37"/>
      <c r="C218" s="38"/>
      <c r="D218" s="38"/>
      <c r="E218" s="31" t="s">
        <v>552</v>
      </c>
      <c r="F218" s="38"/>
      <c r="G218" s="38"/>
      <c r="H218" s="38"/>
      <c r="I218" s="38"/>
      <c r="J218" s="39"/>
    </row>
    <row r="219">
      <c r="A219" s="29" t="s">
        <v>29</v>
      </c>
      <c r="B219" s="29">
        <v>52</v>
      </c>
      <c r="C219" s="30" t="s">
        <v>553</v>
      </c>
      <c r="D219" s="29" t="s">
        <v>111</v>
      </c>
      <c r="E219" s="31" t="s">
        <v>554</v>
      </c>
      <c r="F219" s="32" t="s">
        <v>133</v>
      </c>
      <c r="G219" s="33">
        <v>9.1280000000000001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>
      <c r="A220" s="29" t="s">
        <v>34</v>
      </c>
      <c r="B220" s="37"/>
      <c r="C220" s="38"/>
      <c r="D220" s="38"/>
      <c r="E220" s="31" t="s">
        <v>555</v>
      </c>
      <c r="F220" s="38"/>
      <c r="G220" s="38"/>
      <c r="H220" s="38"/>
      <c r="I220" s="38"/>
      <c r="J220" s="39"/>
    </row>
    <row r="221" ht="43.2">
      <c r="A221" s="29" t="s">
        <v>58</v>
      </c>
      <c r="B221" s="37"/>
      <c r="C221" s="38"/>
      <c r="D221" s="38"/>
      <c r="E221" s="40" t="s">
        <v>556</v>
      </c>
      <c r="F221" s="38"/>
      <c r="G221" s="38"/>
      <c r="H221" s="38"/>
      <c r="I221" s="38"/>
      <c r="J221" s="39"/>
    </row>
    <row r="222" ht="115.2">
      <c r="A222" s="29" t="s">
        <v>36</v>
      </c>
      <c r="B222" s="37"/>
      <c r="C222" s="38"/>
      <c r="D222" s="38"/>
      <c r="E222" s="31" t="s">
        <v>557</v>
      </c>
      <c r="F222" s="38"/>
      <c r="G222" s="38"/>
      <c r="H222" s="38"/>
      <c r="I222" s="38"/>
      <c r="J222" s="39"/>
    </row>
    <row r="223">
      <c r="A223" s="29" t="s">
        <v>29</v>
      </c>
      <c r="B223" s="29">
        <v>53</v>
      </c>
      <c r="C223" s="30" t="s">
        <v>558</v>
      </c>
      <c r="D223" s="29" t="s">
        <v>31</v>
      </c>
      <c r="E223" s="31" t="s">
        <v>559</v>
      </c>
      <c r="F223" s="32" t="s">
        <v>133</v>
      </c>
      <c r="G223" s="33">
        <v>18.936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34</v>
      </c>
      <c r="B224" s="37"/>
      <c r="C224" s="38"/>
      <c r="D224" s="38"/>
      <c r="E224" s="31" t="s">
        <v>560</v>
      </c>
      <c r="F224" s="38"/>
      <c r="G224" s="38"/>
      <c r="H224" s="38"/>
      <c r="I224" s="38"/>
      <c r="J224" s="39"/>
    </row>
    <row r="225" ht="43.2">
      <c r="A225" s="29" t="s">
        <v>58</v>
      </c>
      <c r="B225" s="37"/>
      <c r="C225" s="38"/>
      <c r="D225" s="38"/>
      <c r="E225" s="40" t="s">
        <v>561</v>
      </c>
      <c r="F225" s="38"/>
      <c r="G225" s="38"/>
      <c r="H225" s="38"/>
      <c r="I225" s="38"/>
      <c r="J225" s="39"/>
    </row>
    <row r="226" ht="115.2">
      <c r="A226" s="29" t="s">
        <v>36</v>
      </c>
      <c r="B226" s="37"/>
      <c r="C226" s="38"/>
      <c r="D226" s="38"/>
      <c r="E226" s="31" t="s">
        <v>557</v>
      </c>
      <c r="F226" s="38"/>
      <c r="G226" s="38"/>
      <c r="H226" s="38"/>
      <c r="I226" s="38"/>
      <c r="J226" s="39"/>
    </row>
    <row r="227">
      <c r="A227" s="23" t="s">
        <v>26</v>
      </c>
      <c r="B227" s="24"/>
      <c r="C227" s="25" t="s">
        <v>562</v>
      </c>
      <c r="D227" s="26"/>
      <c r="E227" s="23" t="s">
        <v>563</v>
      </c>
      <c r="F227" s="26"/>
      <c r="G227" s="26"/>
      <c r="H227" s="26"/>
      <c r="I227" s="27">
        <f>SUMIFS(I228:I239,A228:A239,"P")</f>
        <v>0</v>
      </c>
      <c r="J227" s="28"/>
    </row>
    <row r="228">
      <c r="A228" s="29" t="s">
        <v>29</v>
      </c>
      <c r="B228" s="29">
        <v>54</v>
      </c>
      <c r="C228" s="30" t="s">
        <v>564</v>
      </c>
      <c r="D228" s="29" t="s">
        <v>31</v>
      </c>
      <c r="E228" s="31" t="s">
        <v>565</v>
      </c>
      <c r="F228" s="32" t="s">
        <v>160</v>
      </c>
      <c r="G228" s="33">
        <v>30.399999999999999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 ht="43.2">
      <c r="A229" s="29" t="s">
        <v>34</v>
      </c>
      <c r="B229" s="37"/>
      <c r="C229" s="38"/>
      <c r="D229" s="38"/>
      <c r="E229" s="31" t="s">
        <v>566</v>
      </c>
      <c r="F229" s="38"/>
      <c r="G229" s="38"/>
      <c r="H229" s="38"/>
      <c r="I229" s="38"/>
      <c r="J229" s="39"/>
    </row>
    <row r="230" ht="86.4">
      <c r="A230" s="29" t="s">
        <v>58</v>
      </c>
      <c r="B230" s="37"/>
      <c r="C230" s="38"/>
      <c r="D230" s="38"/>
      <c r="E230" s="40" t="s">
        <v>567</v>
      </c>
      <c r="F230" s="38"/>
      <c r="G230" s="38"/>
      <c r="H230" s="38"/>
      <c r="I230" s="38"/>
      <c r="J230" s="39"/>
    </row>
    <row r="231" ht="316.8">
      <c r="A231" s="29" t="s">
        <v>36</v>
      </c>
      <c r="B231" s="37"/>
      <c r="C231" s="38"/>
      <c r="D231" s="38"/>
      <c r="E231" s="31" t="s">
        <v>568</v>
      </c>
      <c r="F231" s="38"/>
      <c r="G231" s="38"/>
      <c r="H231" s="38"/>
      <c r="I231" s="38"/>
      <c r="J231" s="39"/>
    </row>
    <row r="232">
      <c r="A232" s="29" t="s">
        <v>29</v>
      </c>
      <c r="B232" s="29">
        <v>55</v>
      </c>
      <c r="C232" s="30" t="s">
        <v>569</v>
      </c>
      <c r="D232" s="29" t="s">
        <v>31</v>
      </c>
      <c r="E232" s="31" t="s">
        <v>570</v>
      </c>
      <c r="F232" s="32" t="s">
        <v>160</v>
      </c>
      <c r="G232" s="33">
        <v>13.52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28.8">
      <c r="A233" s="29" t="s">
        <v>34</v>
      </c>
      <c r="B233" s="37"/>
      <c r="C233" s="38"/>
      <c r="D233" s="38"/>
      <c r="E233" s="31" t="s">
        <v>571</v>
      </c>
      <c r="F233" s="38"/>
      <c r="G233" s="38"/>
      <c r="H233" s="38"/>
      <c r="I233" s="38"/>
      <c r="J233" s="39"/>
    </row>
    <row r="234" ht="72">
      <c r="A234" s="29" t="s">
        <v>58</v>
      </c>
      <c r="B234" s="37"/>
      <c r="C234" s="38"/>
      <c r="D234" s="38"/>
      <c r="E234" s="40" t="s">
        <v>572</v>
      </c>
      <c r="F234" s="38"/>
      <c r="G234" s="38"/>
      <c r="H234" s="38"/>
      <c r="I234" s="38"/>
      <c r="J234" s="39"/>
    </row>
    <row r="235" ht="302.4">
      <c r="A235" s="29" t="s">
        <v>36</v>
      </c>
      <c r="B235" s="37"/>
      <c r="C235" s="38"/>
      <c r="D235" s="38"/>
      <c r="E235" s="31" t="s">
        <v>573</v>
      </c>
      <c r="F235" s="38"/>
      <c r="G235" s="38"/>
      <c r="H235" s="38"/>
      <c r="I235" s="38"/>
      <c r="J235" s="39"/>
    </row>
    <row r="236">
      <c r="A236" s="29" t="s">
        <v>29</v>
      </c>
      <c r="B236" s="29">
        <v>56</v>
      </c>
      <c r="C236" s="30" t="s">
        <v>574</v>
      </c>
      <c r="D236" s="29" t="s">
        <v>31</v>
      </c>
      <c r="E236" s="31" t="s">
        <v>575</v>
      </c>
      <c r="F236" s="32" t="s">
        <v>44</v>
      </c>
      <c r="G236" s="33">
        <v>1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>
      <c r="A237" s="29" t="s">
        <v>34</v>
      </c>
      <c r="B237" s="37"/>
      <c r="C237" s="38"/>
      <c r="D237" s="38"/>
      <c r="E237" s="31" t="s">
        <v>576</v>
      </c>
      <c r="F237" s="38"/>
      <c r="G237" s="38"/>
      <c r="H237" s="38"/>
      <c r="I237" s="38"/>
      <c r="J237" s="39"/>
    </row>
    <row r="238">
      <c r="A238" s="29" t="s">
        <v>58</v>
      </c>
      <c r="B238" s="37"/>
      <c r="C238" s="38"/>
      <c r="D238" s="38"/>
      <c r="E238" s="40" t="s">
        <v>59</v>
      </c>
      <c r="F238" s="38"/>
      <c r="G238" s="38"/>
      <c r="H238" s="38"/>
      <c r="I238" s="38"/>
      <c r="J238" s="39"/>
    </row>
    <row r="239" ht="302.4">
      <c r="A239" s="29" t="s">
        <v>36</v>
      </c>
      <c r="B239" s="37"/>
      <c r="C239" s="38"/>
      <c r="D239" s="38"/>
      <c r="E239" s="31" t="s">
        <v>577</v>
      </c>
      <c r="F239" s="38"/>
      <c r="G239" s="38"/>
      <c r="H239" s="38"/>
      <c r="I239" s="38"/>
      <c r="J239" s="39"/>
    </row>
    <row r="240">
      <c r="A240" s="23" t="s">
        <v>26</v>
      </c>
      <c r="B240" s="24"/>
      <c r="C240" s="25" t="s">
        <v>178</v>
      </c>
      <c r="D240" s="26"/>
      <c r="E240" s="23" t="s">
        <v>179</v>
      </c>
      <c r="F240" s="26"/>
      <c r="G240" s="26"/>
      <c r="H240" s="26"/>
      <c r="I240" s="27">
        <f>SUMIFS(I241:I284,A241:A284,"P")</f>
        <v>0</v>
      </c>
      <c r="J240" s="28"/>
    </row>
    <row r="241">
      <c r="A241" s="29" t="s">
        <v>29</v>
      </c>
      <c r="B241" s="29">
        <v>57</v>
      </c>
      <c r="C241" s="30" t="s">
        <v>578</v>
      </c>
      <c r="D241" s="29" t="s">
        <v>31</v>
      </c>
      <c r="E241" s="31" t="s">
        <v>579</v>
      </c>
      <c r="F241" s="32" t="s">
        <v>160</v>
      </c>
      <c r="G241" s="33">
        <v>17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 ht="28.8">
      <c r="A242" s="29" t="s">
        <v>34</v>
      </c>
      <c r="B242" s="37"/>
      <c r="C242" s="38"/>
      <c r="D242" s="38"/>
      <c r="E242" s="31" t="s">
        <v>580</v>
      </c>
      <c r="F242" s="38"/>
      <c r="G242" s="38"/>
      <c r="H242" s="38"/>
      <c r="I242" s="38"/>
      <c r="J242" s="39"/>
    </row>
    <row r="243" ht="43.2">
      <c r="A243" s="29" t="s">
        <v>58</v>
      </c>
      <c r="B243" s="37"/>
      <c r="C243" s="38"/>
      <c r="D243" s="38"/>
      <c r="E243" s="40" t="s">
        <v>581</v>
      </c>
      <c r="F243" s="38"/>
      <c r="G243" s="38"/>
      <c r="H243" s="38"/>
      <c r="I243" s="38"/>
      <c r="J243" s="39"/>
    </row>
    <row r="244" ht="115.2">
      <c r="A244" s="29" t="s">
        <v>36</v>
      </c>
      <c r="B244" s="37"/>
      <c r="C244" s="38"/>
      <c r="D244" s="38"/>
      <c r="E244" s="31" t="s">
        <v>582</v>
      </c>
      <c r="F244" s="38"/>
      <c r="G244" s="38"/>
      <c r="H244" s="38"/>
      <c r="I244" s="38"/>
      <c r="J244" s="39"/>
    </row>
    <row r="245">
      <c r="A245" s="29" t="s">
        <v>29</v>
      </c>
      <c r="B245" s="29">
        <v>58</v>
      </c>
      <c r="C245" s="30" t="s">
        <v>583</v>
      </c>
      <c r="D245" s="29" t="s">
        <v>31</v>
      </c>
      <c r="E245" s="31" t="s">
        <v>584</v>
      </c>
      <c r="F245" s="32" t="s">
        <v>44</v>
      </c>
      <c r="G245" s="33">
        <v>2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31" t="s">
        <v>585</v>
      </c>
      <c r="F246" s="38"/>
      <c r="G246" s="38"/>
      <c r="H246" s="38"/>
      <c r="I246" s="38"/>
      <c r="J246" s="39"/>
    </row>
    <row r="247">
      <c r="A247" s="29" t="s">
        <v>58</v>
      </c>
      <c r="B247" s="37"/>
      <c r="C247" s="38"/>
      <c r="D247" s="38"/>
      <c r="E247" s="40" t="s">
        <v>586</v>
      </c>
      <c r="F247" s="38"/>
      <c r="G247" s="38"/>
      <c r="H247" s="38"/>
      <c r="I247" s="38"/>
      <c r="J247" s="39"/>
    </row>
    <row r="248" ht="100.8">
      <c r="A248" s="29" t="s">
        <v>36</v>
      </c>
      <c r="B248" s="37"/>
      <c r="C248" s="38"/>
      <c r="D248" s="38"/>
      <c r="E248" s="31" t="s">
        <v>587</v>
      </c>
      <c r="F248" s="38"/>
      <c r="G248" s="38"/>
      <c r="H248" s="38"/>
      <c r="I248" s="38"/>
      <c r="J248" s="39"/>
    </row>
    <row r="249">
      <c r="A249" s="29" t="s">
        <v>29</v>
      </c>
      <c r="B249" s="29">
        <v>59</v>
      </c>
      <c r="C249" s="30" t="s">
        <v>588</v>
      </c>
      <c r="D249" s="29" t="s">
        <v>31</v>
      </c>
      <c r="E249" s="31" t="s">
        <v>589</v>
      </c>
      <c r="F249" s="32" t="s">
        <v>44</v>
      </c>
      <c r="G249" s="33">
        <v>3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31" t="s">
        <v>590</v>
      </c>
      <c r="F250" s="38"/>
      <c r="G250" s="38"/>
      <c r="H250" s="38"/>
      <c r="I250" s="38"/>
      <c r="J250" s="39"/>
    </row>
    <row r="251" ht="43.2">
      <c r="A251" s="29" t="s">
        <v>58</v>
      </c>
      <c r="B251" s="37"/>
      <c r="C251" s="38"/>
      <c r="D251" s="38"/>
      <c r="E251" s="40" t="s">
        <v>591</v>
      </c>
      <c r="F251" s="38"/>
      <c r="G251" s="38"/>
      <c r="H251" s="38"/>
      <c r="I251" s="38"/>
      <c r="J251" s="39"/>
    </row>
    <row r="252" ht="86.4">
      <c r="A252" s="29" t="s">
        <v>36</v>
      </c>
      <c r="B252" s="37"/>
      <c r="C252" s="38"/>
      <c r="D252" s="38"/>
      <c r="E252" s="31" t="s">
        <v>592</v>
      </c>
      <c r="F252" s="38"/>
      <c r="G252" s="38"/>
      <c r="H252" s="38"/>
      <c r="I252" s="38"/>
      <c r="J252" s="39"/>
    </row>
    <row r="253" ht="28.8">
      <c r="A253" s="29" t="s">
        <v>29</v>
      </c>
      <c r="B253" s="29">
        <v>60</v>
      </c>
      <c r="C253" s="30" t="s">
        <v>593</v>
      </c>
      <c r="D253" s="29" t="s">
        <v>31</v>
      </c>
      <c r="E253" s="31" t="s">
        <v>594</v>
      </c>
      <c r="F253" s="32" t="s">
        <v>44</v>
      </c>
      <c r="G253" s="33">
        <v>3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31" t="s">
        <v>595</v>
      </c>
      <c r="F254" s="38"/>
      <c r="G254" s="38"/>
      <c r="H254" s="38"/>
      <c r="I254" s="38"/>
      <c r="J254" s="39"/>
    </row>
    <row r="255" ht="72">
      <c r="A255" s="29" t="s">
        <v>58</v>
      </c>
      <c r="B255" s="37"/>
      <c r="C255" s="38"/>
      <c r="D255" s="38"/>
      <c r="E255" s="40" t="s">
        <v>596</v>
      </c>
      <c r="F255" s="38"/>
      <c r="G255" s="38"/>
      <c r="H255" s="38"/>
      <c r="I255" s="38"/>
      <c r="J255" s="39"/>
    </row>
    <row r="256" ht="57.6">
      <c r="A256" s="29" t="s">
        <v>36</v>
      </c>
      <c r="B256" s="37"/>
      <c r="C256" s="38"/>
      <c r="D256" s="38"/>
      <c r="E256" s="31" t="s">
        <v>597</v>
      </c>
      <c r="F256" s="38"/>
      <c r="G256" s="38"/>
      <c r="H256" s="38"/>
      <c r="I256" s="38"/>
      <c r="J256" s="39"/>
    </row>
    <row r="257" ht="28.8">
      <c r="A257" s="29" t="s">
        <v>29</v>
      </c>
      <c r="B257" s="29">
        <v>61</v>
      </c>
      <c r="C257" s="30" t="s">
        <v>598</v>
      </c>
      <c r="D257" s="29" t="s">
        <v>31</v>
      </c>
      <c r="E257" s="31" t="s">
        <v>599</v>
      </c>
      <c r="F257" s="32" t="s">
        <v>44</v>
      </c>
      <c r="G257" s="33">
        <v>4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28.8">
      <c r="A258" s="29" t="s">
        <v>34</v>
      </c>
      <c r="B258" s="37"/>
      <c r="C258" s="38"/>
      <c r="D258" s="38"/>
      <c r="E258" s="31" t="s">
        <v>600</v>
      </c>
      <c r="F258" s="38"/>
      <c r="G258" s="38"/>
      <c r="H258" s="38"/>
      <c r="I258" s="38"/>
      <c r="J258" s="39"/>
    </row>
    <row r="259" ht="72">
      <c r="A259" s="29" t="s">
        <v>58</v>
      </c>
      <c r="B259" s="37"/>
      <c r="C259" s="38"/>
      <c r="D259" s="38"/>
      <c r="E259" s="40" t="s">
        <v>601</v>
      </c>
      <c r="F259" s="38"/>
      <c r="G259" s="38"/>
      <c r="H259" s="38"/>
      <c r="I259" s="38"/>
      <c r="J259" s="39"/>
    </row>
    <row r="260" ht="86.4">
      <c r="A260" s="29" t="s">
        <v>36</v>
      </c>
      <c r="B260" s="37"/>
      <c r="C260" s="38"/>
      <c r="D260" s="38"/>
      <c r="E260" s="31" t="s">
        <v>602</v>
      </c>
      <c r="F260" s="38"/>
      <c r="G260" s="38"/>
      <c r="H260" s="38"/>
      <c r="I260" s="38"/>
      <c r="J260" s="39"/>
    </row>
    <row r="261" ht="28.8">
      <c r="A261" s="29" t="s">
        <v>29</v>
      </c>
      <c r="B261" s="29">
        <v>62</v>
      </c>
      <c r="C261" s="30" t="s">
        <v>603</v>
      </c>
      <c r="D261" s="29" t="s">
        <v>31</v>
      </c>
      <c r="E261" s="31" t="s">
        <v>604</v>
      </c>
      <c r="F261" s="32" t="s">
        <v>133</v>
      </c>
      <c r="G261" s="33">
        <v>9.375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34</v>
      </c>
      <c r="B262" s="37"/>
      <c r="C262" s="38"/>
      <c r="D262" s="38"/>
      <c r="E262" s="44" t="s">
        <v>31</v>
      </c>
      <c r="F262" s="38"/>
      <c r="G262" s="38"/>
      <c r="H262" s="38"/>
      <c r="I262" s="38"/>
      <c r="J262" s="39"/>
    </row>
    <row r="263" ht="57.6">
      <c r="A263" s="29" t="s">
        <v>58</v>
      </c>
      <c r="B263" s="37"/>
      <c r="C263" s="38"/>
      <c r="D263" s="38"/>
      <c r="E263" s="40" t="s">
        <v>605</v>
      </c>
      <c r="F263" s="38"/>
      <c r="G263" s="38"/>
      <c r="H263" s="38"/>
      <c r="I263" s="38"/>
      <c r="J263" s="39"/>
    </row>
    <row r="264" ht="100.8">
      <c r="A264" s="29" t="s">
        <v>36</v>
      </c>
      <c r="B264" s="37"/>
      <c r="C264" s="38"/>
      <c r="D264" s="38"/>
      <c r="E264" s="31" t="s">
        <v>606</v>
      </c>
      <c r="F264" s="38"/>
      <c r="G264" s="38"/>
      <c r="H264" s="38"/>
      <c r="I264" s="38"/>
      <c r="J264" s="39"/>
    </row>
    <row r="265">
      <c r="A265" s="29" t="s">
        <v>29</v>
      </c>
      <c r="B265" s="29">
        <v>63</v>
      </c>
      <c r="C265" s="30" t="s">
        <v>329</v>
      </c>
      <c r="D265" s="29" t="s">
        <v>31</v>
      </c>
      <c r="E265" s="31" t="s">
        <v>330</v>
      </c>
      <c r="F265" s="32" t="s">
        <v>160</v>
      </c>
      <c r="G265" s="33">
        <v>8.5500000000000007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>
      <c r="A266" s="29" t="s">
        <v>34</v>
      </c>
      <c r="B266" s="37"/>
      <c r="C266" s="38"/>
      <c r="D266" s="38"/>
      <c r="E266" s="31" t="s">
        <v>607</v>
      </c>
      <c r="F266" s="38"/>
      <c r="G266" s="38"/>
      <c r="H266" s="38"/>
      <c r="I266" s="38"/>
      <c r="J266" s="39"/>
    </row>
    <row r="267" ht="72">
      <c r="A267" s="29" t="s">
        <v>58</v>
      </c>
      <c r="B267" s="37"/>
      <c r="C267" s="38"/>
      <c r="D267" s="38"/>
      <c r="E267" s="40" t="s">
        <v>608</v>
      </c>
      <c r="F267" s="38"/>
      <c r="G267" s="38"/>
      <c r="H267" s="38"/>
      <c r="I267" s="38"/>
      <c r="J267" s="39"/>
    </row>
    <row r="268" ht="86.4">
      <c r="A268" s="29" t="s">
        <v>36</v>
      </c>
      <c r="B268" s="37"/>
      <c r="C268" s="38"/>
      <c r="D268" s="38"/>
      <c r="E268" s="31" t="s">
        <v>333</v>
      </c>
      <c r="F268" s="38"/>
      <c r="G268" s="38"/>
      <c r="H268" s="38"/>
      <c r="I268" s="38"/>
      <c r="J268" s="39"/>
    </row>
    <row r="269">
      <c r="A269" s="29" t="s">
        <v>29</v>
      </c>
      <c r="B269" s="29">
        <v>64</v>
      </c>
      <c r="C269" s="30" t="s">
        <v>334</v>
      </c>
      <c r="D269" s="29" t="s">
        <v>31</v>
      </c>
      <c r="E269" s="31" t="s">
        <v>335</v>
      </c>
      <c r="F269" s="32" t="s">
        <v>160</v>
      </c>
      <c r="G269" s="33">
        <v>8.5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>
      <c r="A270" s="29" t="s">
        <v>34</v>
      </c>
      <c r="B270" s="37"/>
      <c r="C270" s="38"/>
      <c r="D270" s="38"/>
      <c r="E270" s="31" t="s">
        <v>609</v>
      </c>
      <c r="F270" s="38"/>
      <c r="G270" s="38"/>
      <c r="H270" s="38"/>
      <c r="I270" s="38"/>
      <c r="J270" s="39"/>
    </row>
    <row r="271" ht="57.6">
      <c r="A271" s="29" t="s">
        <v>58</v>
      </c>
      <c r="B271" s="37"/>
      <c r="C271" s="38"/>
      <c r="D271" s="38"/>
      <c r="E271" s="40" t="s">
        <v>610</v>
      </c>
      <c r="F271" s="38"/>
      <c r="G271" s="38"/>
      <c r="H271" s="38"/>
      <c r="I271" s="38"/>
      <c r="J271" s="39"/>
    </row>
    <row r="272" ht="86.4">
      <c r="A272" s="29" t="s">
        <v>36</v>
      </c>
      <c r="B272" s="37"/>
      <c r="C272" s="38"/>
      <c r="D272" s="38"/>
      <c r="E272" s="31" t="s">
        <v>333</v>
      </c>
      <c r="F272" s="38"/>
      <c r="G272" s="38"/>
      <c r="H272" s="38"/>
      <c r="I272" s="38"/>
      <c r="J272" s="39"/>
    </row>
    <row r="273">
      <c r="A273" s="29" t="s">
        <v>29</v>
      </c>
      <c r="B273" s="29">
        <v>65</v>
      </c>
      <c r="C273" s="30" t="s">
        <v>611</v>
      </c>
      <c r="D273" s="29" t="s">
        <v>31</v>
      </c>
      <c r="E273" s="31" t="s">
        <v>612</v>
      </c>
      <c r="F273" s="32" t="s">
        <v>160</v>
      </c>
      <c r="G273" s="33">
        <v>23.100000000000001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 ht="28.8">
      <c r="A274" s="29" t="s">
        <v>34</v>
      </c>
      <c r="B274" s="37"/>
      <c r="C274" s="38"/>
      <c r="D274" s="38"/>
      <c r="E274" s="31" t="s">
        <v>613</v>
      </c>
      <c r="F274" s="38"/>
      <c r="G274" s="38"/>
      <c r="H274" s="38"/>
      <c r="I274" s="38"/>
      <c r="J274" s="39"/>
    </row>
    <row r="275" ht="43.2">
      <c r="A275" s="29" t="s">
        <v>58</v>
      </c>
      <c r="B275" s="37"/>
      <c r="C275" s="38"/>
      <c r="D275" s="38"/>
      <c r="E275" s="40" t="s">
        <v>614</v>
      </c>
      <c r="F275" s="38"/>
      <c r="G275" s="38"/>
      <c r="H275" s="38"/>
      <c r="I275" s="38"/>
      <c r="J275" s="39"/>
    </row>
    <row r="276" ht="72">
      <c r="A276" s="29" t="s">
        <v>36</v>
      </c>
      <c r="B276" s="37"/>
      <c r="C276" s="38"/>
      <c r="D276" s="38"/>
      <c r="E276" s="31" t="s">
        <v>188</v>
      </c>
      <c r="F276" s="38"/>
      <c r="G276" s="38"/>
      <c r="H276" s="38"/>
      <c r="I276" s="38"/>
      <c r="J276" s="39"/>
    </row>
    <row r="277">
      <c r="A277" s="29" t="s">
        <v>29</v>
      </c>
      <c r="B277" s="29">
        <v>66</v>
      </c>
      <c r="C277" s="30" t="s">
        <v>615</v>
      </c>
      <c r="D277" s="29" t="s">
        <v>31</v>
      </c>
      <c r="E277" s="31" t="s">
        <v>616</v>
      </c>
      <c r="F277" s="32" t="s">
        <v>160</v>
      </c>
      <c r="G277" s="33">
        <v>12.199999999999999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 ht="28.8">
      <c r="A278" s="29" t="s">
        <v>34</v>
      </c>
      <c r="B278" s="37"/>
      <c r="C278" s="38"/>
      <c r="D278" s="38"/>
      <c r="E278" s="31" t="s">
        <v>617</v>
      </c>
      <c r="F278" s="38"/>
      <c r="G278" s="38"/>
      <c r="H278" s="38"/>
      <c r="I278" s="38"/>
      <c r="J278" s="39"/>
    </row>
    <row r="279" ht="43.2">
      <c r="A279" s="29" t="s">
        <v>58</v>
      </c>
      <c r="B279" s="37"/>
      <c r="C279" s="38"/>
      <c r="D279" s="38"/>
      <c r="E279" s="40" t="s">
        <v>618</v>
      </c>
      <c r="F279" s="38"/>
      <c r="G279" s="38"/>
      <c r="H279" s="38"/>
      <c r="I279" s="38"/>
      <c r="J279" s="39"/>
    </row>
    <row r="280" ht="86.4">
      <c r="A280" s="29" t="s">
        <v>36</v>
      </c>
      <c r="B280" s="37"/>
      <c r="C280" s="38"/>
      <c r="D280" s="38"/>
      <c r="E280" s="31" t="s">
        <v>619</v>
      </c>
      <c r="F280" s="38"/>
      <c r="G280" s="38"/>
      <c r="H280" s="38"/>
      <c r="I280" s="38"/>
      <c r="J280" s="39"/>
    </row>
    <row r="281" ht="28.8">
      <c r="A281" s="29" t="s">
        <v>29</v>
      </c>
      <c r="B281" s="29">
        <v>67</v>
      </c>
      <c r="C281" s="30" t="s">
        <v>620</v>
      </c>
      <c r="D281" s="29" t="s">
        <v>31</v>
      </c>
      <c r="E281" s="31" t="s">
        <v>621</v>
      </c>
      <c r="F281" s="32" t="s">
        <v>160</v>
      </c>
      <c r="G281" s="33">
        <v>20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 ht="28.8">
      <c r="A282" s="29" t="s">
        <v>34</v>
      </c>
      <c r="B282" s="37"/>
      <c r="C282" s="38"/>
      <c r="D282" s="38"/>
      <c r="E282" s="31" t="s">
        <v>622</v>
      </c>
      <c r="F282" s="38"/>
      <c r="G282" s="38"/>
      <c r="H282" s="38"/>
      <c r="I282" s="38"/>
      <c r="J282" s="39"/>
    </row>
    <row r="283">
      <c r="A283" s="29" t="s">
        <v>58</v>
      </c>
      <c r="B283" s="37"/>
      <c r="C283" s="38"/>
      <c r="D283" s="38"/>
      <c r="E283" s="40" t="s">
        <v>623</v>
      </c>
      <c r="F283" s="38"/>
      <c r="G283" s="38"/>
      <c r="H283" s="38"/>
      <c r="I283" s="38"/>
      <c r="J283" s="39"/>
    </row>
    <row r="284" ht="158.4">
      <c r="A284" s="29" t="s">
        <v>36</v>
      </c>
      <c r="B284" s="41"/>
      <c r="C284" s="42"/>
      <c r="D284" s="42"/>
      <c r="E284" s="31" t="s">
        <v>624</v>
      </c>
      <c r="F284" s="42"/>
      <c r="G284" s="42"/>
      <c r="H284" s="42"/>
      <c r="I284" s="42"/>
      <c r="J284" s="43"/>
    </row>
  </sheetData>
  <sheetProtection sheet="1" objects="1" scenarios="1" spinCount="100000" saltValue="5sjDQiauVgRMKAjhykS6gYJN8RFWYniYDR1VLxCIjCCjmgZmYakj57pwk0lEvBW3XewSvka/OlZmgCL7P6E9Sw==" hashValue="/e7Aa59rBBS0YjG1ZijPZ1GlZQCDfxu5o2PveVvCdfN/WBnG0H7bK5BExFR3RrL9S+gSERJsiXJrSDBYeRkf9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625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625</v>
      </c>
      <c r="D4" s="13"/>
      <c r="E4" s="14" t="s">
        <v>626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178</v>
      </c>
      <c r="D8" s="26"/>
      <c r="E8" s="23" t="s">
        <v>179</v>
      </c>
      <c r="F8" s="26"/>
      <c r="G8" s="26"/>
      <c r="H8" s="26"/>
      <c r="I8" s="27">
        <f>SUMIFS(I9:I80,A9:A80,"P")</f>
        <v>0</v>
      </c>
      <c r="J8" s="28"/>
    </row>
    <row r="9" ht="28.8">
      <c r="A9" s="29" t="s">
        <v>29</v>
      </c>
      <c r="B9" s="29">
        <v>1</v>
      </c>
      <c r="C9" s="30" t="s">
        <v>627</v>
      </c>
      <c r="D9" s="29" t="s">
        <v>31</v>
      </c>
      <c r="E9" s="31" t="s">
        <v>628</v>
      </c>
      <c r="F9" s="32" t="s">
        <v>44</v>
      </c>
      <c r="G9" s="33">
        <v>21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8.8">
      <c r="A10" s="29" t="s">
        <v>34</v>
      </c>
      <c r="B10" s="37"/>
      <c r="C10" s="38"/>
      <c r="D10" s="38"/>
      <c r="E10" s="31" t="s">
        <v>629</v>
      </c>
      <c r="F10" s="38"/>
      <c r="G10" s="38"/>
      <c r="H10" s="38"/>
      <c r="I10" s="38"/>
      <c r="J10" s="39"/>
    </row>
    <row r="11" ht="115.2">
      <c r="A11" s="29" t="s">
        <v>58</v>
      </c>
      <c r="B11" s="37"/>
      <c r="C11" s="38"/>
      <c r="D11" s="38"/>
      <c r="E11" s="40" t="s">
        <v>630</v>
      </c>
      <c r="F11" s="38"/>
      <c r="G11" s="38"/>
      <c r="H11" s="38"/>
      <c r="I11" s="38"/>
      <c r="J11" s="39"/>
    </row>
    <row r="12" ht="86.4">
      <c r="A12" s="29" t="s">
        <v>36</v>
      </c>
      <c r="B12" s="37"/>
      <c r="C12" s="38"/>
      <c r="D12" s="38"/>
      <c r="E12" s="31" t="s">
        <v>631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632</v>
      </c>
      <c r="D13" s="29" t="s">
        <v>31</v>
      </c>
      <c r="E13" s="31" t="s">
        <v>633</v>
      </c>
      <c r="F13" s="32" t="s">
        <v>44</v>
      </c>
      <c r="G13" s="33">
        <v>21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634</v>
      </c>
      <c r="F14" s="38"/>
      <c r="G14" s="38"/>
      <c r="H14" s="38"/>
      <c r="I14" s="38"/>
      <c r="J14" s="39"/>
    </row>
    <row r="15">
      <c r="A15" s="29" t="s">
        <v>58</v>
      </c>
      <c r="B15" s="37"/>
      <c r="C15" s="38"/>
      <c r="D15" s="38"/>
      <c r="E15" s="40" t="s">
        <v>635</v>
      </c>
      <c r="F15" s="38"/>
      <c r="G15" s="38"/>
      <c r="H15" s="38"/>
      <c r="I15" s="38"/>
      <c r="J15" s="39"/>
    </row>
    <row r="16" ht="72">
      <c r="A16" s="29" t="s">
        <v>36</v>
      </c>
      <c r="B16" s="37"/>
      <c r="C16" s="38"/>
      <c r="D16" s="38"/>
      <c r="E16" s="31" t="s">
        <v>636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637</v>
      </c>
      <c r="D17" s="29" t="s">
        <v>31</v>
      </c>
      <c r="E17" s="31" t="s">
        <v>638</v>
      </c>
      <c r="F17" s="32" t="s">
        <v>639</v>
      </c>
      <c r="G17" s="33">
        <v>5145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3.2">
      <c r="A18" s="29" t="s">
        <v>34</v>
      </c>
      <c r="B18" s="37"/>
      <c r="C18" s="38"/>
      <c r="D18" s="38"/>
      <c r="E18" s="31" t="s">
        <v>640</v>
      </c>
      <c r="F18" s="38"/>
      <c r="G18" s="38"/>
      <c r="H18" s="38"/>
      <c r="I18" s="38"/>
      <c r="J18" s="39"/>
    </row>
    <row r="19">
      <c r="A19" s="29" t="s">
        <v>58</v>
      </c>
      <c r="B19" s="37"/>
      <c r="C19" s="38"/>
      <c r="D19" s="38"/>
      <c r="E19" s="40" t="s">
        <v>641</v>
      </c>
      <c r="F19" s="38"/>
      <c r="G19" s="38"/>
      <c r="H19" s="38"/>
      <c r="I19" s="38"/>
      <c r="J19" s="39"/>
    </row>
    <row r="20" ht="86.4">
      <c r="A20" s="29" t="s">
        <v>36</v>
      </c>
      <c r="B20" s="37"/>
      <c r="C20" s="38"/>
      <c r="D20" s="38"/>
      <c r="E20" s="31" t="s">
        <v>642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643</v>
      </c>
      <c r="D21" s="29" t="s">
        <v>31</v>
      </c>
      <c r="E21" s="31" t="s">
        <v>644</v>
      </c>
      <c r="F21" s="32" t="s">
        <v>44</v>
      </c>
      <c r="G21" s="33">
        <v>21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28.8">
      <c r="A22" s="29" t="s">
        <v>34</v>
      </c>
      <c r="B22" s="37"/>
      <c r="C22" s="38"/>
      <c r="D22" s="38"/>
      <c r="E22" s="31" t="s">
        <v>645</v>
      </c>
      <c r="F22" s="38"/>
      <c r="G22" s="38"/>
      <c r="H22" s="38"/>
      <c r="I22" s="38"/>
      <c r="J22" s="39"/>
    </row>
    <row r="23">
      <c r="A23" s="29" t="s">
        <v>58</v>
      </c>
      <c r="B23" s="37"/>
      <c r="C23" s="38"/>
      <c r="D23" s="38"/>
      <c r="E23" s="40" t="s">
        <v>635</v>
      </c>
      <c r="F23" s="38"/>
      <c r="G23" s="38"/>
      <c r="H23" s="38"/>
      <c r="I23" s="38"/>
      <c r="J23" s="39"/>
    </row>
    <row r="24" ht="86.4">
      <c r="A24" s="29" t="s">
        <v>36</v>
      </c>
      <c r="B24" s="37"/>
      <c r="C24" s="38"/>
      <c r="D24" s="38"/>
      <c r="E24" s="31" t="s">
        <v>646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647</v>
      </c>
      <c r="D25" s="29" t="s">
        <v>31</v>
      </c>
      <c r="E25" s="31" t="s">
        <v>648</v>
      </c>
      <c r="F25" s="32" t="s">
        <v>44</v>
      </c>
      <c r="G25" s="33">
        <v>21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649</v>
      </c>
      <c r="F26" s="38"/>
      <c r="G26" s="38"/>
      <c r="H26" s="38"/>
      <c r="I26" s="38"/>
      <c r="J26" s="39"/>
    </row>
    <row r="27">
      <c r="A27" s="29" t="s">
        <v>58</v>
      </c>
      <c r="B27" s="37"/>
      <c r="C27" s="38"/>
      <c r="D27" s="38"/>
      <c r="E27" s="40" t="s">
        <v>650</v>
      </c>
      <c r="F27" s="38"/>
      <c r="G27" s="38"/>
      <c r="H27" s="38"/>
      <c r="I27" s="38"/>
      <c r="J27" s="39"/>
    </row>
    <row r="28" ht="72">
      <c r="A28" s="29" t="s">
        <v>36</v>
      </c>
      <c r="B28" s="37"/>
      <c r="C28" s="38"/>
      <c r="D28" s="38"/>
      <c r="E28" s="31" t="s">
        <v>636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651</v>
      </c>
      <c r="D29" s="29" t="s">
        <v>31</v>
      </c>
      <c r="E29" s="31" t="s">
        <v>652</v>
      </c>
      <c r="F29" s="32" t="s">
        <v>639</v>
      </c>
      <c r="G29" s="33">
        <v>5145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43.2">
      <c r="A30" s="29" t="s">
        <v>34</v>
      </c>
      <c r="B30" s="37"/>
      <c r="C30" s="38"/>
      <c r="D30" s="38"/>
      <c r="E30" s="31" t="s">
        <v>653</v>
      </c>
      <c r="F30" s="38"/>
      <c r="G30" s="38"/>
      <c r="H30" s="38"/>
      <c r="I30" s="38"/>
      <c r="J30" s="39"/>
    </row>
    <row r="31">
      <c r="A31" s="29" t="s">
        <v>58</v>
      </c>
      <c r="B31" s="37"/>
      <c r="C31" s="38"/>
      <c r="D31" s="38"/>
      <c r="E31" s="40" t="s">
        <v>654</v>
      </c>
      <c r="F31" s="38"/>
      <c r="G31" s="38"/>
      <c r="H31" s="38"/>
      <c r="I31" s="38"/>
      <c r="J31" s="39"/>
    </row>
    <row r="32" ht="100.8">
      <c r="A32" s="29" t="s">
        <v>36</v>
      </c>
      <c r="B32" s="37"/>
      <c r="C32" s="38"/>
      <c r="D32" s="38"/>
      <c r="E32" s="31" t="s">
        <v>655</v>
      </c>
      <c r="F32" s="38"/>
      <c r="G32" s="38"/>
      <c r="H32" s="38"/>
      <c r="I32" s="38"/>
      <c r="J32" s="39"/>
    </row>
    <row r="33" ht="28.8">
      <c r="A33" s="29" t="s">
        <v>29</v>
      </c>
      <c r="B33" s="29">
        <v>7</v>
      </c>
      <c r="C33" s="30" t="s">
        <v>656</v>
      </c>
      <c r="D33" s="29" t="s">
        <v>31</v>
      </c>
      <c r="E33" s="31" t="s">
        <v>657</v>
      </c>
      <c r="F33" s="32" t="s">
        <v>133</v>
      </c>
      <c r="G33" s="33">
        <v>4.5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44" t="s">
        <v>31</v>
      </c>
      <c r="F34" s="38"/>
      <c r="G34" s="38"/>
      <c r="H34" s="38"/>
      <c r="I34" s="38"/>
      <c r="J34" s="39"/>
    </row>
    <row r="35" ht="28.8">
      <c r="A35" s="29" t="s">
        <v>58</v>
      </c>
      <c r="B35" s="37"/>
      <c r="C35" s="38"/>
      <c r="D35" s="38"/>
      <c r="E35" s="40" t="s">
        <v>658</v>
      </c>
      <c r="F35" s="38"/>
      <c r="G35" s="38"/>
      <c r="H35" s="38"/>
      <c r="I35" s="38"/>
      <c r="J35" s="39"/>
    </row>
    <row r="36" ht="100.8">
      <c r="A36" s="29" t="s">
        <v>36</v>
      </c>
      <c r="B36" s="37"/>
      <c r="C36" s="38"/>
      <c r="D36" s="38"/>
      <c r="E36" s="31" t="s">
        <v>606</v>
      </c>
      <c r="F36" s="38"/>
      <c r="G36" s="38"/>
      <c r="H36" s="38"/>
      <c r="I36" s="38"/>
      <c r="J36" s="39"/>
    </row>
    <row r="37">
      <c r="A37" s="29" t="s">
        <v>29</v>
      </c>
      <c r="B37" s="29">
        <v>8</v>
      </c>
      <c r="C37" s="30" t="s">
        <v>659</v>
      </c>
      <c r="D37" s="29" t="s">
        <v>31</v>
      </c>
      <c r="E37" s="31" t="s">
        <v>660</v>
      </c>
      <c r="F37" s="32" t="s">
        <v>133</v>
      </c>
      <c r="G37" s="33">
        <v>4.5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4" t="s">
        <v>31</v>
      </c>
      <c r="F38" s="38"/>
      <c r="G38" s="38"/>
      <c r="H38" s="38"/>
      <c r="I38" s="38"/>
      <c r="J38" s="39"/>
    </row>
    <row r="39" ht="28.8">
      <c r="A39" s="29" t="s">
        <v>58</v>
      </c>
      <c r="B39" s="37"/>
      <c r="C39" s="38"/>
      <c r="D39" s="38"/>
      <c r="E39" s="40" t="s">
        <v>658</v>
      </c>
      <c r="F39" s="38"/>
      <c r="G39" s="38"/>
      <c r="H39" s="38"/>
      <c r="I39" s="38"/>
      <c r="J39" s="39"/>
    </row>
    <row r="40" ht="72">
      <c r="A40" s="29" t="s">
        <v>36</v>
      </c>
      <c r="B40" s="37"/>
      <c r="C40" s="38"/>
      <c r="D40" s="38"/>
      <c r="E40" s="31" t="s">
        <v>661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662</v>
      </c>
      <c r="D41" s="29" t="s">
        <v>111</v>
      </c>
      <c r="E41" s="31" t="s">
        <v>663</v>
      </c>
      <c r="F41" s="32" t="s">
        <v>44</v>
      </c>
      <c r="G41" s="33">
        <v>1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28.8">
      <c r="A42" s="29" t="s">
        <v>34</v>
      </c>
      <c r="B42" s="37"/>
      <c r="C42" s="38"/>
      <c r="D42" s="38"/>
      <c r="E42" s="31" t="s">
        <v>664</v>
      </c>
      <c r="F42" s="38"/>
      <c r="G42" s="38"/>
      <c r="H42" s="38"/>
      <c r="I42" s="38"/>
      <c r="J42" s="39"/>
    </row>
    <row r="43">
      <c r="A43" s="29" t="s">
        <v>58</v>
      </c>
      <c r="B43" s="37"/>
      <c r="C43" s="38"/>
      <c r="D43" s="38"/>
      <c r="E43" s="40" t="s">
        <v>665</v>
      </c>
      <c r="F43" s="38"/>
      <c r="G43" s="38"/>
      <c r="H43" s="38"/>
      <c r="I43" s="38"/>
      <c r="J43" s="39"/>
    </row>
    <row r="44" ht="129.6">
      <c r="A44" s="29" t="s">
        <v>36</v>
      </c>
      <c r="B44" s="37"/>
      <c r="C44" s="38"/>
      <c r="D44" s="38"/>
      <c r="E44" s="31" t="s">
        <v>666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667</v>
      </c>
      <c r="D45" s="29" t="s">
        <v>111</v>
      </c>
      <c r="E45" s="31" t="s">
        <v>668</v>
      </c>
      <c r="F45" s="32" t="s">
        <v>44</v>
      </c>
      <c r="G45" s="33">
        <v>1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28.8">
      <c r="A46" s="29" t="s">
        <v>34</v>
      </c>
      <c r="B46" s="37"/>
      <c r="C46" s="38"/>
      <c r="D46" s="38"/>
      <c r="E46" s="31" t="s">
        <v>669</v>
      </c>
      <c r="F46" s="38"/>
      <c r="G46" s="38"/>
      <c r="H46" s="38"/>
      <c r="I46" s="38"/>
      <c r="J46" s="39"/>
    </row>
    <row r="47">
      <c r="A47" s="29" t="s">
        <v>58</v>
      </c>
      <c r="B47" s="37"/>
      <c r="C47" s="38"/>
      <c r="D47" s="38"/>
      <c r="E47" s="40" t="s">
        <v>670</v>
      </c>
      <c r="F47" s="38"/>
      <c r="G47" s="38"/>
      <c r="H47" s="38"/>
      <c r="I47" s="38"/>
      <c r="J47" s="39"/>
    </row>
    <row r="48" ht="72">
      <c r="A48" s="29" t="s">
        <v>36</v>
      </c>
      <c r="B48" s="37"/>
      <c r="C48" s="38"/>
      <c r="D48" s="38"/>
      <c r="E48" s="31" t="s">
        <v>636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671</v>
      </c>
      <c r="D49" s="29" t="s">
        <v>111</v>
      </c>
      <c r="E49" s="31" t="s">
        <v>672</v>
      </c>
      <c r="F49" s="32" t="s">
        <v>639</v>
      </c>
      <c r="G49" s="33">
        <v>245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57.6">
      <c r="A50" s="29" t="s">
        <v>34</v>
      </c>
      <c r="B50" s="37"/>
      <c r="C50" s="38"/>
      <c r="D50" s="38"/>
      <c r="E50" s="31" t="s">
        <v>673</v>
      </c>
      <c r="F50" s="38"/>
      <c r="G50" s="38"/>
      <c r="H50" s="38"/>
      <c r="I50" s="38"/>
      <c r="J50" s="39"/>
    </row>
    <row r="51">
      <c r="A51" s="29" t="s">
        <v>58</v>
      </c>
      <c r="B51" s="37"/>
      <c r="C51" s="38"/>
      <c r="D51" s="38"/>
      <c r="E51" s="40" t="s">
        <v>674</v>
      </c>
      <c r="F51" s="38"/>
      <c r="G51" s="38"/>
      <c r="H51" s="38"/>
      <c r="I51" s="38"/>
      <c r="J51" s="39"/>
    </row>
    <row r="52" ht="86.4">
      <c r="A52" s="29" t="s">
        <v>36</v>
      </c>
      <c r="B52" s="37"/>
      <c r="C52" s="38"/>
      <c r="D52" s="38"/>
      <c r="E52" s="31" t="s">
        <v>675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676</v>
      </c>
      <c r="D53" s="29" t="s">
        <v>31</v>
      </c>
      <c r="E53" s="31" t="s">
        <v>677</v>
      </c>
      <c r="F53" s="32" t="s">
        <v>44</v>
      </c>
      <c r="G53" s="33">
        <v>9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4" t="s">
        <v>31</v>
      </c>
      <c r="F54" s="38"/>
      <c r="G54" s="38"/>
      <c r="H54" s="38"/>
      <c r="I54" s="38"/>
      <c r="J54" s="39"/>
    </row>
    <row r="55">
      <c r="A55" s="29" t="s">
        <v>58</v>
      </c>
      <c r="B55" s="37"/>
      <c r="C55" s="38"/>
      <c r="D55" s="38"/>
      <c r="E55" s="40" t="s">
        <v>678</v>
      </c>
      <c r="F55" s="38"/>
      <c r="G55" s="38"/>
      <c r="H55" s="38"/>
      <c r="I55" s="38"/>
      <c r="J55" s="39"/>
    </row>
    <row r="56" ht="100.8">
      <c r="A56" s="29" t="s">
        <v>36</v>
      </c>
      <c r="B56" s="37"/>
      <c r="C56" s="38"/>
      <c r="D56" s="38"/>
      <c r="E56" s="31" t="s">
        <v>679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680</v>
      </c>
      <c r="D57" s="29" t="s">
        <v>31</v>
      </c>
      <c r="E57" s="31" t="s">
        <v>681</v>
      </c>
      <c r="F57" s="32" t="s">
        <v>44</v>
      </c>
      <c r="G57" s="33">
        <v>9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682</v>
      </c>
      <c r="F58" s="38"/>
      <c r="G58" s="38"/>
      <c r="H58" s="38"/>
      <c r="I58" s="38"/>
      <c r="J58" s="39"/>
    </row>
    <row r="59">
      <c r="A59" s="29" t="s">
        <v>58</v>
      </c>
      <c r="B59" s="37"/>
      <c r="C59" s="38"/>
      <c r="D59" s="38"/>
      <c r="E59" s="40" t="s">
        <v>683</v>
      </c>
      <c r="F59" s="38"/>
      <c r="G59" s="38"/>
      <c r="H59" s="38"/>
      <c r="I59" s="38"/>
      <c r="J59" s="39"/>
    </row>
    <row r="60" ht="115.2">
      <c r="A60" s="29" t="s">
        <v>36</v>
      </c>
      <c r="B60" s="37"/>
      <c r="C60" s="38"/>
      <c r="D60" s="38"/>
      <c r="E60" s="31" t="s">
        <v>684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685</v>
      </c>
      <c r="D61" s="29" t="s">
        <v>31</v>
      </c>
      <c r="E61" s="31" t="s">
        <v>686</v>
      </c>
      <c r="F61" s="32" t="s">
        <v>44</v>
      </c>
      <c r="G61" s="33">
        <v>9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44" t="s">
        <v>31</v>
      </c>
      <c r="F62" s="38"/>
      <c r="G62" s="38"/>
      <c r="H62" s="38"/>
      <c r="I62" s="38"/>
      <c r="J62" s="39"/>
    </row>
    <row r="63">
      <c r="A63" s="29" t="s">
        <v>58</v>
      </c>
      <c r="B63" s="37"/>
      <c r="C63" s="38"/>
      <c r="D63" s="38"/>
      <c r="E63" s="40" t="s">
        <v>683</v>
      </c>
      <c r="F63" s="38"/>
      <c r="G63" s="38"/>
      <c r="H63" s="38"/>
      <c r="I63" s="38"/>
      <c r="J63" s="39"/>
    </row>
    <row r="64" ht="72">
      <c r="A64" s="29" t="s">
        <v>36</v>
      </c>
      <c r="B64" s="37"/>
      <c r="C64" s="38"/>
      <c r="D64" s="38"/>
      <c r="E64" s="31" t="s">
        <v>636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687</v>
      </c>
      <c r="D65" s="29" t="s">
        <v>31</v>
      </c>
      <c r="E65" s="31" t="s">
        <v>688</v>
      </c>
      <c r="F65" s="32" t="s">
        <v>639</v>
      </c>
      <c r="G65" s="33">
        <v>5145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43.2">
      <c r="A66" s="29" t="s">
        <v>34</v>
      </c>
      <c r="B66" s="37"/>
      <c r="C66" s="38"/>
      <c r="D66" s="38"/>
      <c r="E66" s="31" t="s">
        <v>640</v>
      </c>
      <c r="F66" s="38"/>
      <c r="G66" s="38"/>
      <c r="H66" s="38"/>
      <c r="I66" s="38"/>
      <c r="J66" s="39"/>
    </row>
    <row r="67">
      <c r="A67" s="29" t="s">
        <v>58</v>
      </c>
      <c r="B67" s="37"/>
      <c r="C67" s="38"/>
      <c r="D67" s="38"/>
      <c r="E67" s="40" t="s">
        <v>654</v>
      </c>
      <c r="F67" s="38"/>
      <c r="G67" s="38"/>
      <c r="H67" s="38"/>
      <c r="I67" s="38"/>
      <c r="J67" s="39"/>
    </row>
    <row r="68" ht="86.4">
      <c r="A68" s="29" t="s">
        <v>36</v>
      </c>
      <c r="B68" s="37"/>
      <c r="C68" s="38"/>
      <c r="D68" s="38"/>
      <c r="E68" s="31" t="s">
        <v>675</v>
      </c>
      <c r="F68" s="38"/>
      <c r="G68" s="38"/>
      <c r="H68" s="38"/>
      <c r="I68" s="38"/>
      <c r="J68" s="39"/>
    </row>
    <row r="69" ht="28.8">
      <c r="A69" s="29" t="s">
        <v>29</v>
      </c>
      <c r="B69" s="29">
        <v>16</v>
      </c>
      <c r="C69" s="30" t="s">
        <v>689</v>
      </c>
      <c r="D69" s="29" t="s">
        <v>31</v>
      </c>
      <c r="E69" s="31" t="s">
        <v>690</v>
      </c>
      <c r="F69" s="32" t="s">
        <v>44</v>
      </c>
      <c r="G69" s="33">
        <v>30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 ht="28.8">
      <c r="A70" s="29" t="s">
        <v>34</v>
      </c>
      <c r="B70" s="37"/>
      <c r="C70" s="38"/>
      <c r="D70" s="38"/>
      <c r="E70" s="31" t="s">
        <v>691</v>
      </c>
      <c r="F70" s="38"/>
      <c r="G70" s="38"/>
      <c r="H70" s="38"/>
      <c r="I70" s="38"/>
      <c r="J70" s="39"/>
    </row>
    <row r="71" ht="43.2">
      <c r="A71" s="29" t="s">
        <v>58</v>
      </c>
      <c r="B71" s="37"/>
      <c r="C71" s="38"/>
      <c r="D71" s="38"/>
      <c r="E71" s="40" t="s">
        <v>692</v>
      </c>
      <c r="F71" s="38"/>
      <c r="G71" s="38"/>
      <c r="H71" s="38"/>
      <c r="I71" s="38"/>
      <c r="J71" s="39"/>
    </row>
    <row r="72" ht="115.2">
      <c r="A72" s="29" t="s">
        <v>36</v>
      </c>
      <c r="B72" s="37"/>
      <c r="C72" s="38"/>
      <c r="D72" s="38"/>
      <c r="E72" s="31" t="s">
        <v>684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693</v>
      </c>
      <c r="D73" s="29" t="s">
        <v>31</v>
      </c>
      <c r="E73" s="31" t="s">
        <v>694</v>
      </c>
      <c r="F73" s="32" t="s">
        <v>44</v>
      </c>
      <c r="G73" s="33">
        <v>30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695</v>
      </c>
      <c r="F74" s="38"/>
      <c r="G74" s="38"/>
      <c r="H74" s="38"/>
      <c r="I74" s="38"/>
      <c r="J74" s="39"/>
    </row>
    <row r="75">
      <c r="A75" s="29" t="s">
        <v>58</v>
      </c>
      <c r="B75" s="37"/>
      <c r="C75" s="38"/>
      <c r="D75" s="38"/>
      <c r="E75" s="40" t="s">
        <v>696</v>
      </c>
      <c r="F75" s="38"/>
      <c r="G75" s="38"/>
      <c r="H75" s="38"/>
      <c r="I75" s="38"/>
      <c r="J75" s="39"/>
    </row>
    <row r="76" ht="72">
      <c r="A76" s="29" t="s">
        <v>36</v>
      </c>
      <c r="B76" s="37"/>
      <c r="C76" s="38"/>
      <c r="D76" s="38"/>
      <c r="E76" s="31" t="s">
        <v>636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697</v>
      </c>
      <c r="D77" s="29" t="s">
        <v>31</v>
      </c>
      <c r="E77" s="31" t="s">
        <v>698</v>
      </c>
      <c r="F77" s="32" t="s">
        <v>639</v>
      </c>
      <c r="G77" s="33">
        <v>7350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 ht="43.2">
      <c r="A78" s="29" t="s">
        <v>34</v>
      </c>
      <c r="B78" s="37"/>
      <c r="C78" s="38"/>
      <c r="D78" s="38"/>
      <c r="E78" s="31" t="s">
        <v>699</v>
      </c>
      <c r="F78" s="38"/>
      <c r="G78" s="38"/>
      <c r="H78" s="38"/>
      <c r="I78" s="38"/>
      <c r="J78" s="39"/>
    </row>
    <row r="79">
      <c r="A79" s="29" t="s">
        <v>58</v>
      </c>
      <c r="B79" s="37"/>
      <c r="C79" s="38"/>
      <c r="D79" s="38"/>
      <c r="E79" s="40" t="s">
        <v>700</v>
      </c>
      <c r="F79" s="38"/>
      <c r="G79" s="38"/>
      <c r="H79" s="38"/>
      <c r="I79" s="38"/>
      <c r="J79" s="39"/>
    </row>
    <row r="80" ht="86.4">
      <c r="A80" s="29" t="s">
        <v>36</v>
      </c>
      <c r="B80" s="41"/>
      <c r="C80" s="42"/>
      <c r="D80" s="42"/>
      <c r="E80" s="31" t="s">
        <v>675</v>
      </c>
      <c r="F80" s="42"/>
      <c r="G80" s="42"/>
      <c r="H80" s="42"/>
      <c r="I80" s="42"/>
      <c r="J80" s="43"/>
    </row>
  </sheetData>
  <sheetProtection sheet="1" objects="1" scenarios="1" spinCount="100000" saltValue="JMjuUseuePpR8Q9g4JYW7SwCXzj5e5jnDKpaYuv44sEG98BPxSqzOJJghEUjCX6V1paoRsrdIFI/pzOpvpV9Mw==" hashValue="4KqzrjrHM/Z5wQjEqc+wnGwBGakMTQhLpP8v3O8U1/MZkGGPhtauySZYBFNkBNsI9NcDYyftUJq0PykkVxLrH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2025-03-14T11:28:20Z</dcterms:created>
  <dcterms:modified xsi:type="dcterms:W3CDTF">2025-03-14T11:28:21Z</dcterms:modified>
</cp:coreProperties>
</file>